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Источники!$F$25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Источники!$A$25</definedName>
    <definedName name="REND_1" localSheetId="1">Расходы!$A$121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<sst xmlns="http://schemas.openxmlformats.org/spreadsheetml/2006/main" count="742" uniqueCount="418">
  <si>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</si>
  <si>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</si>
  <si>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</si>
  <si>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</si>
  <si>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</si>
  <si>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</si>
  <si>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</si>
  <si>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</si>
  <si>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</si>
  <si>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</si>
  <si>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</si>
  <si>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</si>
  <si>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</si>
  <si>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</si>
  <si>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</si>
  <si>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</si>
  <si>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</si>
  <si>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</si>
  <si>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</si>
  <si>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</si>
  <si>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</si>
  <si>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</si>
  <si>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</si>
  <si>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</si>
  <si>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</si>
  <si>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</si>
  <si>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</si>
  <si>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</si>
  <si>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</si>
  <si>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</si>
  <si>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</si>
  <si>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</si>
  <si>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</si>
  <si>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</si>
  <si>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</si>
  <si>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</si>
  <si>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</si>
  <si>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</si>
  <si>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</si>
  <si>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</si>
  <si>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</si>
  <si>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</si>
  <si>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</si>
  <si>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</si>
  <si>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</si>
  <si>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</si>
  <si>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</si>
  <si>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</si>
  <si>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</si>
  <si>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</si>
  <si>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</si>
  <si>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</si>
  <si>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</si>
  <si>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</si>
  <si>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</si>
  <si>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</si>
  <si>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</si>
  <si>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</si>
  <si>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</si>
  <si>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</si>
  <si>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</si>
  <si>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</si>
  <si>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</si>
  <si>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</si>
  <si>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</si>
  <si>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</si>
  <si>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</si>
  <si>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</si>
  <si>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</si>
  <si>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</si>
  <si>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</si>
  <si>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</si>
  <si>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</si>
  <si>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</si>
  <si>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</si>
  <si>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</si>
  <si>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</si>
  <si>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</si>
  <si>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</si>
  <si>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</si>
  <si>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</si>
  <si>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</si>
  <si>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</si>
  <si>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</si>
  <si>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</si>
  <si>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</si>
  <si>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</si>
  <si>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</si>
  <si>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</si>
  <si>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</si>
  <si>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</si>
  <si>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</si>
  <si>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</si>
  <si>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</si>
  <si>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</si>
  <si>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</si>
  <si>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</si>
  <si>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</si>
  <si>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</si>
  <si>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</si>
  <si>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</si>
  <si>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</si>
  <si>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</si>
  <si>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</si>
  <si>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</si>
  <si>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</si>
  <si>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</si>
  <si>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</si>
  <si>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</si>
  <si>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</si>
  <si>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</si>
  <si>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</si>
  <si>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</si>
  <si>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</si>
  <si>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</si>
  <si>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</si>
  <si>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</si>
  <si>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</si>
  <si>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</si>
  <si>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</si>
  <si>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</si>
  <si>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</si>
  <si>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</si>
  <si>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</si>
  <si>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</si>
  <si>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</si>
  <si>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</si>
  <si>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</si>
  <si>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</si>
  <si>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</si>
  <si>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</si>
  <si>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</si>
  <si>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</si>
  <si>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</si>
  <si>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</si>
  <si>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</si>
  <si>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</si>
  <si>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</si>
  <si>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</si>
  <si>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</si>
  <si>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</si>
  <si>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</si>
  <si>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</si>
  <si>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</si>
  <si>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</si>
  <si>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</si>
  <si>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</si>
  <si>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</si>
  <si>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</si>
  <si>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</si>
  <si>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</si>
  <si>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</si>
  <si>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</si>
  <si>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</si>
  <si>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</si>
  <si>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</si>
  <si>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</si>
  <si>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</si>
  <si>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</si>
  <si>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</si>
  <si>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</si>
  <si>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</si>
  <si>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</si>
  <si>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</si>
  <si>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</si>
  <si>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</si>
  <si>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</si>
  <si>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</si>
  <si>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</si>
  <si>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</si>
  <si>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</si>
  <si>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</si>
  <si>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</si>
  <si>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</si>
  <si>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</si>
  <si>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</si>
  <si>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</si>
  <si>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</si>
  <si>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</si>
  <si>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</si>
  <si>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</si>
  <si>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</si>
  <si>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</si>
  <si>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</si>
  <si>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</si>
  <si>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</si>
  <si>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</si>
  <si>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</si>
  <si>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</si>
  <si>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</si>
  <si>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</si>
  <si>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</si>
  <si>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</si>
  <si>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</si>
  <si>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</si>
  <si>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</si>
  <si>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</si>
  <si>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</si>
  <si>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</si>
  <si>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</si>
  <si>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</si>
  <si>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</si>
  <si>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</si>
  <si>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</si>
  <si>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</si>
  <si>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</si>
  <si>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</si>
  <si>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</si>
  <si>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</si>
  <si>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</si>
  <si>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</si>
  <si>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</si>
  <si>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</si>
  <si>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</si>
  <si>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</si>
  <si>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</si>
  <si>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</si>
  <si>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</si>
  <si>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</si>
  <si>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</si>
  <si>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</si>
  <si>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</si>
  <si>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</si>
  <si>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</si>
  <si>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</si>
  <si>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</si>
  <si>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</si>
  <si>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</si>
  <si>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</si>
  <si>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</si>
  <si>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</si>
  <si>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</si>
  <si>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</si>
  <si>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</si>
  <si>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</si>
  <si>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</si>
  <si>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</si>
  <si>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</si>
  <si>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</si>
  <si>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</si>
  <si>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</si>
  <si>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</si>
  <si>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</si>
  <si>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</si>
  <si>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</si>
  <si>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</si>
  <si>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</si>
  <si>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</si>
  <si>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</si>
  <si>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</si>
  <si>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</si>
  <si>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</si>
  <si>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</si>
  <si>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</si>
  <si>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</si>
  <si>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</si>
  <si>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</si>
  <si>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</si>
  <si>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</si>
  <si>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</si>
  <si>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</si>
  <si>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</si>
  <si>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</si>
  <si>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</si>
  <si>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</si>
  <si>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</si>
  <si>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</si>
  <si>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</si>
  <si>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</si>
  <si>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</si>
  <si>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</si>
  <si>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</si>
  <si>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</si>
  <si>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</si>
  <si>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</si>
  <si>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</si>
  <si>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</si>
  <si>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</si>
  <si>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</si>
  <si>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</si>
  <si>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</si>
  <si>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</si>
  <si>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</si>
  <si>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</si>
  <si>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</si>
  <si>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</si>
  <si>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</si>
  <si>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</si>
  <si>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</si>
  <si>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</si>
  <si>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</si>
  <si>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</si>
  <si>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</si>
  <si>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</si>
  <si>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</si>
  <si>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</si>
  <si>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</si>
  <si>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</si>
  <si>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</si>
  <si>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</si>
  <si>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</si>
  <si>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</si>
  <si>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</si>
  <si>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</si>
  <si>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</si>
  <si>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</si>
  <si>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</si>
  <si>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</si>
  <si>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</si>
  <si>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</si>
  <si>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</si>
  <si>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</si>
  <si>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</si>
  <si>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</si>
  <si>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</si>
  <si>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</si>
  <si>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</si>
  <si>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</si>
  <si>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</si>
  <si>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</si>
  <si>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</si>
  <si>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</si>
  <si>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</si>
  <si>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</si>
  <si>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</si>
  <si>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</si>
  <si>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</si>
  <si>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</si>
  <si>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</si>
  <si>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</si>
  <si>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</si>
  <si>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</si>
  <si>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</si>
  <si>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</si>
  <si>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</si>
  <si>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</si>
  <si>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</si>
  <si>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</si>
  <si>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</si>
  <si>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</si>
  <si>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</si>
  <si>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</si>
  <si>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</si>
  <si>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</si>
  <si>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</si>
  <si>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</si>
  <si>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</si>
  <si>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</si>
  <si>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</si>
  <si>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</si>
  <si>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</si>
  <si>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</si>
  <si>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</si>
  <si>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</si>
  <si>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</si>
  <si>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</si>
  <si>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</si>
  <si>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</si>
  <si>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</si>
  <si>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</si>
  <si>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</si>
  <si>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</si>
  <si>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</si>
  <si>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</si>
  <si>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</si>
  <si>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</si>
  <si>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</si>
  <si>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</si>
  <si>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</si>
  <si>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</si>
  <si>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Погашение бюджетами сельских поселений кредитов от кредитных организаций в валюте Российской Федерации</t>
  </si>
  <si>
    <t>000 01020000100000810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</si>
  <si>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</si>
  <si>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</si>
  <si>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</si>
  <si>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</si>
  <si>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</si>
  <si>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</si>
  <si>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</si>
  <si>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</si>
  <si>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</si>
  <si>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</si>
  <si>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</si>
  <si>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</si>
  <si>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</si>
  <si>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</si>
  <si>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</si>
  <si>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</si>
  <si>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</si>
  <si>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</si>
  <si>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</si>
  <si>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</si>
  <si>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</si>
  <si>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</si>
  <si>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</si>
  <si>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</si>
  <si>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</si>
  <si>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</si>
  <si>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</si>
  <si>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</si>
  <si>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</si>
  <si>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</si>
  <si>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</si>
  <si>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</si>
  <si>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</si>
  <si>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</si>
  <si>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 xml:space="preserve">Периодичность: </t>
    </r>
    <r>
      <rPr>
        <b/>
        <sz val="8"/>
        <rFont val="Arial Cyr"/>
        <charset val="204"/>
      </rPr>
      <t>месячная</t>
    </r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</si>
  <si>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</si>
  <si>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</si>
  <si>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</si>
  <si>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</si>
  <si>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</si>
  <si>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</si>
  <si>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</si>
  <si>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</si>
  <si>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</si>
  <si>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</si>
  <si>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 xml:space="preserve"> 05 марта 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</si>
</sst>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workbookViewId="0">
      <selection activeCell="B10" sqref="B10"/>
    </sheetView>
  </sheetViews>
  <sheetFormatPr defaultRowHeight="12.75" customHeight="1"/>
  <cols>
    <col min="1" max="1" width="62.28515625" customWidth="1"/>
    <col min="2" max="2" width="6.140625" customWidth="1"/>
    <col min="3" max="3" width="24.7109375" customWidth="1"/>
    <col min="4" max="4" width="15.7109375" customWidth="1"/>
    <col min="5" max="6" width="18.7109375" customWidth="1"/>
  </cols>
  <sheetData>
    <row r="1" spans="1:6" ht="15">
      <c r="A1" s="99"/>
      <c r="B1" s="99"/>
      <c r="C1" s="99"/>
      <c r="D1" s="99"/>
      <c r="E1" s="2"/>
      <c r="F1" s="2"/>
    </row>
    <row r="2" spans="1:6" ht="16.899999999999999" customHeight="1">
      <c r="A2" s="99" t="s">
        <v>0</v>
      </c>
      <c r="B2" s="99"/>
      <c r="C2" s="99"/>
      <c r="D2" s="9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0" t="s">
        <v>5</v>
      </c>
      <c r="B4" s="100"/>
      <c r="C4" s="100"/>
      <c r="D4" s="100"/>
      <c r="E4" s="3" t="s">
        <v>4</v>
      </c>
      <c r="F4" s="8" t="s">
        <v>6</v>
      </c>
    </row>
    <row r="5" spans="1:6">
      <c r="A5" s="100" t="s">
        <v>7</v>
      </c>
      <c r="B5" s="100"/>
      <c r="C5" s="100"/>
      <c r="D5" s="100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19</v>
      </c>
    </row>
    <row r="7" spans="1:6" ht="24.6" customHeight="1">
      <c r="A7" s="11" t="s">
        <v>10</v>
      </c>
      <c r="B7" s="101" t="s">
        <v>16</v>
      </c>
      <c r="C7" s="102"/>
      <c r="D7" s="102"/>
      <c r="E7" s="3" t="s">
        <v>11</v>
      </c>
      <c r="F7" s="10" t="s">
        <v>20</v>
      </c>
    </row>
    <row r="8" spans="1:6" ht="17.25" customHeight="1">
      <c r="A8" s="11" t="s">
        <v>12</v>
      </c>
      <c r="B8" s="103" t="s">
        <v>17</v>
      </c>
      <c r="C8" s="103"/>
      <c r="D8" s="103"/>
      <c r="E8" s="3" t="s">
        <v>13</v>
      </c>
      <c r="F8" s="12" t="s">
        <v>21</v>
      </c>
    </row>
    <row r="9" spans="1:6" ht="16.5" customHeight="1">
      <c r="A9" s="11" t="s">
        <v>406</v>
      </c>
      <c r="B9" s="11"/>
      <c r="C9" s="11"/>
      <c r="D9" s="13"/>
      <c r="E9" s="3"/>
      <c r="F9" s="14"/>
    </row>
    <row r="10" spans="1:6">
      <c r="A10" s="11" t="s">
        <v>18</v>
      </c>
      <c r="B10" s="11"/>
      <c r="C10" s="15"/>
      <c r="D10" s="13"/>
      <c r="E10" s="3" t="s">
        <v>14</v>
      </c>
      <c r="F10" s="16" t="s">
        <v>15</v>
      </c>
    </row>
    <row r="11" spans="1:6" ht="20.25" customHeight="1">
      <c r="A11" s="99" t="s">
        <v>22</v>
      </c>
      <c r="B11" s="99"/>
      <c r="C11" s="99"/>
      <c r="D11" s="99"/>
      <c r="E11" s="1"/>
      <c r="F11" s="17"/>
    </row>
    <row r="12" spans="1:6" ht="4.1500000000000004" customHeight="1">
      <c r="A12" s="110" t="s">
        <v>23</v>
      </c>
      <c r="B12" s="104" t="s">
        <v>24</v>
      </c>
      <c r="C12" s="104" t="s">
        <v>25</v>
      </c>
      <c r="D12" s="107" t="s">
        <v>26</v>
      </c>
      <c r="E12" s="107" t="s">
        <v>27</v>
      </c>
      <c r="F12" s="113" t="s">
        <v>28</v>
      </c>
    </row>
    <row r="13" spans="1:6" ht="3.6" customHeight="1">
      <c r="A13" s="111"/>
      <c r="B13" s="105"/>
      <c r="C13" s="105"/>
      <c r="D13" s="108"/>
      <c r="E13" s="108"/>
      <c r="F13" s="114"/>
    </row>
    <row r="14" spans="1:6" ht="3" customHeight="1">
      <c r="A14" s="111"/>
      <c r="B14" s="105"/>
      <c r="C14" s="105"/>
      <c r="D14" s="108"/>
      <c r="E14" s="108"/>
      <c r="F14" s="114"/>
    </row>
    <row r="15" spans="1:6" ht="3" customHeight="1">
      <c r="A15" s="111"/>
      <c r="B15" s="105"/>
      <c r="C15" s="105"/>
      <c r="D15" s="108"/>
      <c r="E15" s="108"/>
      <c r="F15" s="114"/>
    </row>
    <row r="16" spans="1:6" ht="3" customHeight="1">
      <c r="A16" s="111"/>
      <c r="B16" s="105"/>
      <c r="C16" s="105"/>
      <c r="D16" s="108"/>
      <c r="E16" s="108"/>
      <c r="F16" s="114"/>
    </row>
    <row r="17" spans="1:6" ht="3" customHeight="1">
      <c r="A17" s="111"/>
      <c r="B17" s="105"/>
      <c r="C17" s="105"/>
      <c r="D17" s="108"/>
      <c r="E17" s="108"/>
      <c r="F17" s="114"/>
    </row>
    <row r="18" spans="1:6" ht="23.45" customHeight="1">
      <c r="A18" s="112"/>
      <c r="B18" s="106"/>
      <c r="C18" s="106"/>
      <c r="D18" s="109"/>
      <c r="E18" s="109"/>
      <c r="F18" s="115"/>
    </row>
    <row r="19" spans="1:6" ht="12.6" customHeight="1">
      <c r="A19" s="18">
        <v>1</v>
      </c>
      <c r="B19" s="19">
        <v>2</v>
      </c>
      <c r="C19" s="20">
        <v>3</v>
      </c>
      <c r="D19" s="21" t="s">
        <v>29</v>
      </c>
      <c r="E19" s="22" t="s">
        <v>30</v>
      </c>
      <c r="F19" s="23" t="s">
        <v>31</v>
      </c>
    </row>
    <row r="20" spans="1:6">
      <c r="A20" s="24" t="s">
        <v>32</v>
      </c>
      <c r="B20" s="25" t="s">
        <v>33</v>
      </c>
      <c r="C20" s="26" t="s">
        <v>34</v>
      </c>
      <c r="D20" s="27">
        <v>150000000</v>
      </c>
      <c r="E20" s="28">
        <v>34983817.93</v>
      </c>
      <c r="F20" s="27">
        <f>IF(OR(D20="-",IF(E20="-",0,E20)&gt;=IF(D20="-",0,D20)),"-",IF(D20="-",0,D20)-IF(E20="-",0,E20))</f>
        <v>115016182.06999999</v>
      </c>
    </row>
    <row r="21" spans="1:6">
      <c r="A21" s="29" t="s">
        <v>35</v>
      </c>
      <c r="B21" s="30"/>
      <c r="C21" s="31"/>
      <c r="D21" s="32"/>
      <c r="E21" s="32"/>
      <c r="F21" s="33"/>
    </row>
    <row r="22" spans="1:6">
      <c r="A22" s="34" t="s">
        <v>36</v>
      </c>
      <c r="B22" s="35" t="s">
        <v>33</v>
      </c>
      <c r="C22" s="36" t="s">
        <v>37</v>
      </c>
      <c r="D22" s="37">
        <v>109355800</v>
      </c>
      <c r="E22" s="37">
        <v>14593381.9</v>
      </c>
      <c r="F22" s="38">
        <f t="shared" ref="F22:F53" si="0">IF(OR(D22="-",IF(E22="-",0,E22)&gt;=IF(D22="-",0,D22)),"-",IF(D22="-",0,D22)-IF(E22="-",0,E22))</f>
        <v>94762418.099999994</v>
      </c>
    </row>
    <row r="23" spans="1:6">
      <c r="A23" s="34" t="s">
        <v>38</v>
      </c>
      <c r="B23" s="35" t="s">
        <v>33</v>
      </c>
      <c r="C23" s="36" t="s">
        <v>39</v>
      </c>
      <c r="D23" s="37">
        <v>22956400</v>
      </c>
      <c r="E23" s="37">
        <v>4117719.84</v>
      </c>
      <c r="F23" s="38">
        <f t="shared" si="0"/>
        <v>18838680.16</v>
      </c>
    </row>
    <row r="24" spans="1:6">
      <c r="A24" s="34" t="s">
        <v>40</v>
      </c>
      <c r="B24" s="35" t="s">
        <v>33</v>
      </c>
      <c r="C24" s="36" t="s">
        <v>41</v>
      </c>
      <c r="D24" s="37">
        <v>22956400</v>
      </c>
      <c r="E24" s="37">
        <v>4117719.84</v>
      </c>
      <c r="F24" s="38">
        <f t="shared" si="0"/>
        <v>18838680.16</v>
      </c>
    </row>
    <row r="25" spans="1:6" ht="45" customHeight="1">
      <c r="A25" s="39" t="s">
        <v>42</v>
      </c>
      <c r="B25" s="40" t="s">
        <v>33</v>
      </c>
      <c r="C25" s="41" t="s">
        <v>43</v>
      </c>
      <c r="D25" s="42">
        <v>22956400</v>
      </c>
      <c r="E25" s="42">
        <v>4067484.97</v>
      </c>
      <c r="F25" s="43">
        <f t="shared" si="0"/>
        <v>18888915.030000001</v>
      </c>
    </row>
    <row r="26" spans="1:6" ht="65.25" customHeight="1">
      <c r="A26" s="44" t="s">
        <v>44</v>
      </c>
      <c r="B26" s="40" t="s">
        <v>33</v>
      </c>
      <c r="C26" s="41" t="s">
        <v>45</v>
      </c>
      <c r="D26" s="42" t="s">
        <v>46</v>
      </c>
      <c r="E26" s="42">
        <v>4062020.09</v>
      </c>
      <c r="F26" s="43" t="str">
        <f t="shared" si="0"/>
        <v>-</v>
      </c>
    </row>
    <row r="27" spans="1:6" ht="50.25" customHeight="1">
      <c r="A27" s="44" t="s">
        <v>47</v>
      </c>
      <c r="B27" s="40" t="s">
        <v>33</v>
      </c>
      <c r="C27" s="41" t="s">
        <v>48</v>
      </c>
      <c r="D27" s="42" t="s">
        <v>46</v>
      </c>
      <c r="E27" s="42">
        <v>368.24</v>
      </c>
      <c r="F27" s="43" t="str">
        <f t="shared" si="0"/>
        <v>-</v>
      </c>
    </row>
    <row r="28" spans="1:6" ht="76.5" customHeight="1">
      <c r="A28" s="44" t="s">
        <v>49</v>
      </c>
      <c r="B28" s="40" t="s">
        <v>33</v>
      </c>
      <c r="C28" s="41" t="s">
        <v>50</v>
      </c>
      <c r="D28" s="42" t="s">
        <v>46</v>
      </c>
      <c r="E28" s="42">
        <v>5096.6400000000003</v>
      </c>
      <c r="F28" s="43" t="str">
        <f t="shared" si="0"/>
        <v>-</v>
      </c>
    </row>
    <row r="29" spans="1:6" ht="71.25" customHeight="1">
      <c r="A29" s="44" t="s">
        <v>51</v>
      </c>
      <c r="B29" s="40" t="s">
        <v>33</v>
      </c>
      <c r="C29" s="41" t="s">
        <v>52</v>
      </c>
      <c r="D29" s="42" t="s">
        <v>46</v>
      </c>
      <c r="E29" s="42">
        <v>27418.87</v>
      </c>
      <c r="F29" s="43" t="str">
        <f t="shared" si="0"/>
        <v>-</v>
      </c>
    </row>
    <row r="30" spans="1:6" ht="84.75" customHeight="1">
      <c r="A30" s="44" t="s">
        <v>53</v>
      </c>
      <c r="B30" s="40" t="s">
        <v>33</v>
      </c>
      <c r="C30" s="41" t="s">
        <v>54</v>
      </c>
      <c r="D30" s="42" t="s">
        <v>46</v>
      </c>
      <c r="E30" s="42">
        <v>27418.87</v>
      </c>
      <c r="F30" s="43" t="str">
        <f t="shared" si="0"/>
        <v>-</v>
      </c>
    </row>
    <row r="31" spans="1:6" ht="30.75" customHeight="1">
      <c r="A31" s="39" t="s">
        <v>55</v>
      </c>
      <c r="B31" s="40" t="s">
        <v>33</v>
      </c>
      <c r="C31" s="41" t="s">
        <v>56</v>
      </c>
      <c r="D31" s="42" t="s">
        <v>46</v>
      </c>
      <c r="E31" s="42">
        <v>22816</v>
      </c>
      <c r="F31" s="43" t="str">
        <f t="shared" si="0"/>
        <v>-</v>
      </c>
    </row>
    <row r="32" spans="1:6" ht="50.25" customHeight="1">
      <c r="A32" s="39" t="s">
        <v>57</v>
      </c>
      <c r="B32" s="40" t="s">
        <v>33</v>
      </c>
      <c r="C32" s="41" t="s">
        <v>58</v>
      </c>
      <c r="D32" s="42" t="s">
        <v>46</v>
      </c>
      <c r="E32" s="42">
        <v>22816</v>
      </c>
      <c r="F32" s="43" t="str">
        <f t="shared" si="0"/>
        <v>-</v>
      </c>
    </row>
    <row r="33" spans="1:6" ht="18.75" customHeight="1">
      <c r="A33" s="34" t="s">
        <v>59</v>
      </c>
      <c r="B33" s="35" t="s">
        <v>33</v>
      </c>
      <c r="C33" s="36" t="s">
        <v>60</v>
      </c>
      <c r="D33" s="37">
        <v>12790</v>
      </c>
      <c r="E33" s="37">
        <v>39804.74</v>
      </c>
      <c r="F33" s="38" t="str">
        <f t="shared" si="0"/>
        <v>-</v>
      </c>
    </row>
    <row r="34" spans="1:6" ht="19.5" customHeight="1">
      <c r="A34" s="34" t="s">
        <v>61</v>
      </c>
      <c r="B34" s="35" t="s">
        <v>33</v>
      </c>
      <c r="C34" s="36" t="s">
        <v>62</v>
      </c>
      <c r="D34" s="37">
        <v>12790</v>
      </c>
      <c r="E34" s="37">
        <v>39804.74</v>
      </c>
      <c r="F34" s="38" t="str">
        <f t="shared" si="0"/>
        <v>-</v>
      </c>
    </row>
    <row r="35" spans="1:6" ht="44.25" customHeight="1">
      <c r="A35" s="39" t="s">
        <v>63</v>
      </c>
      <c r="B35" s="40" t="s">
        <v>33</v>
      </c>
      <c r="C35" s="41" t="s">
        <v>64</v>
      </c>
      <c r="D35" s="42">
        <v>12790</v>
      </c>
      <c r="E35" s="42">
        <v>16675.87</v>
      </c>
      <c r="F35" s="43" t="str">
        <f t="shared" si="0"/>
        <v>-</v>
      </c>
    </row>
    <row r="36" spans="1:6" ht="57" customHeight="1">
      <c r="A36" s="44" t="s">
        <v>65</v>
      </c>
      <c r="B36" s="40" t="s">
        <v>33</v>
      </c>
      <c r="C36" s="41" t="s">
        <v>66</v>
      </c>
      <c r="D36" s="42" t="s">
        <v>46</v>
      </c>
      <c r="E36" s="42">
        <v>90.01</v>
      </c>
      <c r="F36" s="43" t="str">
        <f t="shared" si="0"/>
        <v>-</v>
      </c>
    </row>
    <row r="37" spans="1:6" ht="51.75" customHeight="1">
      <c r="A37" s="39" t="s">
        <v>67</v>
      </c>
      <c r="B37" s="40" t="s">
        <v>33</v>
      </c>
      <c r="C37" s="41" t="s">
        <v>68</v>
      </c>
      <c r="D37" s="42" t="s">
        <v>46</v>
      </c>
      <c r="E37" s="42">
        <v>27202.44</v>
      </c>
      <c r="F37" s="43" t="str">
        <f t="shared" si="0"/>
        <v>-</v>
      </c>
    </row>
    <row r="38" spans="1:6" ht="56.25" customHeight="1">
      <c r="A38" s="39" t="s">
        <v>69</v>
      </c>
      <c r="B38" s="40" t="s">
        <v>33</v>
      </c>
      <c r="C38" s="41" t="s">
        <v>70</v>
      </c>
      <c r="D38" s="42" t="s">
        <v>46</v>
      </c>
      <c r="E38" s="42">
        <v>-4163.58</v>
      </c>
      <c r="F38" s="43" t="str">
        <f t="shared" si="0"/>
        <v>-</v>
      </c>
    </row>
    <row r="39" spans="1:6">
      <c r="A39" s="34" t="s">
        <v>71</v>
      </c>
      <c r="B39" s="35" t="s">
        <v>33</v>
      </c>
      <c r="C39" s="36" t="s">
        <v>72</v>
      </c>
      <c r="D39" s="37">
        <v>42769300</v>
      </c>
      <c r="E39" s="37">
        <v>9804662.1899999995</v>
      </c>
      <c r="F39" s="38">
        <f t="shared" si="0"/>
        <v>32964637.810000002</v>
      </c>
    </row>
    <row r="40" spans="1:6">
      <c r="A40" s="34" t="s">
        <v>73</v>
      </c>
      <c r="B40" s="35" t="s">
        <v>33</v>
      </c>
      <c r="C40" s="36" t="s">
        <v>74</v>
      </c>
      <c r="D40" s="37">
        <v>1605000</v>
      </c>
      <c r="E40" s="37">
        <v>221422.72</v>
      </c>
      <c r="F40" s="38">
        <f t="shared" si="0"/>
        <v>1383577.28</v>
      </c>
    </row>
    <row r="41" spans="1:6" ht="23.25" customHeight="1">
      <c r="A41" s="39" t="s">
        <v>75</v>
      </c>
      <c r="B41" s="40" t="s">
        <v>33</v>
      </c>
      <c r="C41" s="41" t="s">
        <v>76</v>
      </c>
      <c r="D41" s="42">
        <v>1605000</v>
      </c>
      <c r="E41" s="42">
        <v>221422.72</v>
      </c>
      <c r="F41" s="43">
        <f t="shared" si="0"/>
        <v>1383577.28</v>
      </c>
    </row>
    <row r="42" spans="1:6" ht="54" customHeight="1">
      <c r="A42" s="39" t="s">
        <v>77</v>
      </c>
      <c r="B42" s="40" t="s">
        <v>33</v>
      </c>
      <c r="C42" s="41" t="s">
        <v>78</v>
      </c>
      <c r="D42" s="42" t="s">
        <v>46</v>
      </c>
      <c r="E42" s="42">
        <v>215974.81</v>
      </c>
      <c r="F42" s="43" t="str">
        <f t="shared" si="0"/>
        <v>-</v>
      </c>
    </row>
    <row r="43" spans="1:6" ht="37.5" customHeight="1">
      <c r="A43" s="39" t="s">
        <v>79</v>
      </c>
      <c r="B43" s="40" t="s">
        <v>33</v>
      </c>
      <c r="C43" s="41" t="s">
        <v>80</v>
      </c>
      <c r="D43" s="42" t="s">
        <v>46</v>
      </c>
      <c r="E43" s="42">
        <v>5447.91</v>
      </c>
      <c r="F43" s="43" t="str">
        <f t="shared" si="0"/>
        <v>-</v>
      </c>
    </row>
    <row r="44" spans="1:6">
      <c r="A44" s="34" t="s">
        <v>81</v>
      </c>
      <c r="B44" s="35" t="s">
        <v>33</v>
      </c>
      <c r="C44" s="36" t="s">
        <v>82</v>
      </c>
      <c r="D44" s="37">
        <v>41164300</v>
      </c>
      <c r="E44" s="37">
        <v>9583239.4700000007</v>
      </c>
      <c r="F44" s="38">
        <f t="shared" si="0"/>
        <v>31581060.530000001</v>
      </c>
    </row>
    <row r="45" spans="1:6">
      <c r="A45" s="39" t="s">
        <v>83</v>
      </c>
      <c r="B45" s="40" t="s">
        <v>33</v>
      </c>
      <c r="C45" s="41" t="s">
        <v>84</v>
      </c>
      <c r="D45" s="42">
        <v>40000000</v>
      </c>
      <c r="E45" s="42">
        <v>9415869.3000000007</v>
      </c>
      <c r="F45" s="43">
        <f t="shared" si="0"/>
        <v>30584130.699999999</v>
      </c>
    </row>
    <row r="46" spans="1:6" ht="24" customHeight="1">
      <c r="A46" s="39" t="s">
        <v>85</v>
      </c>
      <c r="B46" s="40" t="s">
        <v>33</v>
      </c>
      <c r="C46" s="41" t="s">
        <v>86</v>
      </c>
      <c r="D46" s="42">
        <v>40000000</v>
      </c>
      <c r="E46" s="42">
        <v>9415869.3000000007</v>
      </c>
      <c r="F46" s="43">
        <f t="shared" si="0"/>
        <v>30584130.699999999</v>
      </c>
    </row>
    <row r="47" spans="1:6">
      <c r="A47" s="39" t="s">
        <v>87</v>
      </c>
      <c r="B47" s="40" t="s">
        <v>33</v>
      </c>
      <c r="C47" s="41" t="s">
        <v>88</v>
      </c>
      <c r="D47" s="42">
        <v>1164300</v>
      </c>
      <c r="E47" s="42">
        <v>167370.17000000001</v>
      </c>
      <c r="F47" s="43">
        <f t="shared" si="0"/>
        <v>996929.83</v>
      </c>
    </row>
    <row r="48" spans="1:6" ht="16.5" customHeight="1">
      <c r="A48" s="39" t="s">
        <v>89</v>
      </c>
      <c r="B48" s="40" t="s">
        <v>33</v>
      </c>
      <c r="C48" s="41" t="s">
        <v>90</v>
      </c>
      <c r="D48" s="42">
        <v>1164300</v>
      </c>
      <c r="E48" s="42">
        <v>167370.17000000001</v>
      </c>
      <c r="F48" s="43">
        <f t="shared" si="0"/>
        <v>996929.83</v>
      </c>
    </row>
    <row r="49" spans="1:6" ht="28.5" customHeight="1">
      <c r="A49" s="34" t="s">
        <v>91</v>
      </c>
      <c r="B49" s="35" t="s">
        <v>33</v>
      </c>
      <c r="C49" s="36" t="s">
        <v>92</v>
      </c>
      <c r="D49" s="37">
        <v>600000</v>
      </c>
      <c r="E49" s="37">
        <v>63457.8</v>
      </c>
      <c r="F49" s="38">
        <f t="shared" si="0"/>
        <v>536542.19999999995</v>
      </c>
    </row>
    <row r="50" spans="1:6" ht="28.5" customHeight="1">
      <c r="A50" s="45" t="s">
        <v>93</v>
      </c>
      <c r="B50" s="35" t="s">
        <v>33</v>
      </c>
      <c r="C50" s="36" t="s">
        <v>94</v>
      </c>
      <c r="D50" s="37">
        <v>600000</v>
      </c>
      <c r="E50" s="37">
        <v>23305.279999999999</v>
      </c>
      <c r="F50" s="38">
        <f t="shared" si="0"/>
        <v>576694.72</v>
      </c>
    </row>
    <row r="51" spans="1:6" ht="48" customHeight="1">
      <c r="A51" s="44" t="s">
        <v>95</v>
      </c>
      <c r="B51" s="40" t="s">
        <v>33</v>
      </c>
      <c r="C51" s="41" t="s">
        <v>96</v>
      </c>
      <c r="D51" s="42">
        <v>600000</v>
      </c>
      <c r="E51" s="42">
        <v>23305.279999999999</v>
      </c>
      <c r="F51" s="43">
        <f t="shared" si="0"/>
        <v>576694.72</v>
      </c>
    </row>
    <row r="52" spans="1:6" ht="32.25" customHeight="1">
      <c r="A52" s="39" t="s">
        <v>97</v>
      </c>
      <c r="B52" s="40" t="s">
        <v>33</v>
      </c>
      <c r="C52" s="41" t="s">
        <v>98</v>
      </c>
      <c r="D52" s="42">
        <v>600000</v>
      </c>
      <c r="E52" s="42">
        <v>23305.279999999999</v>
      </c>
      <c r="F52" s="43">
        <f t="shared" si="0"/>
        <v>576694.72</v>
      </c>
    </row>
    <row r="53" spans="1:6" ht="56.25" customHeight="1">
      <c r="A53" s="45" t="s">
        <v>99</v>
      </c>
      <c r="B53" s="35" t="s">
        <v>33</v>
      </c>
      <c r="C53" s="36" t="s">
        <v>100</v>
      </c>
      <c r="D53" s="37" t="s">
        <v>46</v>
      </c>
      <c r="E53" s="37">
        <v>40152.519999999997</v>
      </c>
      <c r="F53" s="38" t="str">
        <f t="shared" si="0"/>
        <v>-</v>
      </c>
    </row>
    <row r="54" spans="1:6" ht="48.75" customHeight="1">
      <c r="A54" s="44" t="s">
        <v>101</v>
      </c>
      <c r="B54" s="40" t="s">
        <v>33</v>
      </c>
      <c r="C54" s="41" t="s">
        <v>102</v>
      </c>
      <c r="D54" s="42" t="s">
        <v>46</v>
      </c>
      <c r="E54" s="42">
        <v>40152.519999999997</v>
      </c>
      <c r="F54" s="43" t="str">
        <f t="shared" ref="F54:F85" si="1">IF(OR(D54="-",IF(E54="-",0,E54)&gt;=IF(D54="-",0,D54)),"-",IF(D54="-",0,D54)-IF(E54="-",0,E54))</f>
        <v>-</v>
      </c>
    </row>
    <row r="55" spans="1:6" ht="49.5" customHeight="1">
      <c r="A55" s="39" t="s">
        <v>103</v>
      </c>
      <c r="B55" s="40" t="s">
        <v>33</v>
      </c>
      <c r="C55" s="41" t="s">
        <v>104</v>
      </c>
      <c r="D55" s="42" t="s">
        <v>46</v>
      </c>
      <c r="E55" s="42">
        <v>40152.519999999997</v>
      </c>
      <c r="F55" s="43" t="str">
        <f t="shared" si="1"/>
        <v>-</v>
      </c>
    </row>
    <row r="56" spans="1:6" ht="22.5">
      <c r="A56" s="34" t="s">
        <v>105</v>
      </c>
      <c r="B56" s="35" t="s">
        <v>33</v>
      </c>
      <c r="C56" s="36" t="s">
        <v>106</v>
      </c>
      <c r="D56" s="37">
        <v>4000000</v>
      </c>
      <c r="E56" s="37">
        <v>545941.32999999996</v>
      </c>
      <c r="F56" s="38">
        <f t="shared" si="1"/>
        <v>3454058.67</v>
      </c>
    </row>
    <row r="57" spans="1:6">
      <c r="A57" s="34" t="s">
        <v>107</v>
      </c>
      <c r="B57" s="35" t="s">
        <v>33</v>
      </c>
      <c r="C57" s="36" t="s">
        <v>108</v>
      </c>
      <c r="D57" s="37">
        <v>4000000</v>
      </c>
      <c r="E57" s="37">
        <v>545941.32999999996</v>
      </c>
      <c r="F57" s="38">
        <f t="shared" si="1"/>
        <v>3454058.67</v>
      </c>
    </row>
    <row r="58" spans="1:6">
      <c r="A58" s="39" t="s">
        <v>109</v>
      </c>
      <c r="B58" s="40" t="s">
        <v>33</v>
      </c>
      <c r="C58" s="41" t="s">
        <v>110</v>
      </c>
      <c r="D58" s="42">
        <v>4000000</v>
      </c>
      <c r="E58" s="42">
        <v>545941.32999999996</v>
      </c>
      <c r="F58" s="43">
        <f t="shared" si="1"/>
        <v>3454058.67</v>
      </c>
    </row>
    <row r="59" spans="1:6" ht="16.5" customHeight="1">
      <c r="A59" s="39" t="s">
        <v>111</v>
      </c>
      <c r="B59" s="40" t="s">
        <v>33</v>
      </c>
      <c r="C59" s="41" t="s">
        <v>112</v>
      </c>
      <c r="D59" s="42">
        <v>4000000</v>
      </c>
      <c r="E59" s="42">
        <v>545941.32999999996</v>
      </c>
      <c r="F59" s="43">
        <f t="shared" si="1"/>
        <v>3454058.67</v>
      </c>
    </row>
    <row r="60" spans="1:6" ht="14.25" customHeight="1">
      <c r="A60" s="34" t="s">
        <v>113</v>
      </c>
      <c r="B60" s="35" t="s">
        <v>33</v>
      </c>
      <c r="C60" s="36" t="s">
        <v>114</v>
      </c>
      <c r="D60" s="37">
        <v>38437310</v>
      </c>
      <c r="E60" s="37" t="s">
        <v>46</v>
      </c>
      <c r="F60" s="38">
        <f t="shared" si="1"/>
        <v>38437310</v>
      </c>
    </row>
    <row r="61" spans="1:6" ht="51.75" customHeight="1">
      <c r="A61" s="45" t="s">
        <v>115</v>
      </c>
      <c r="B61" s="35" t="s">
        <v>33</v>
      </c>
      <c r="C61" s="36" t="s">
        <v>116</v>
      </c>
      <c r="D61" s="37">
        <v>38437310</v>
      </c>
      <c r="E61" s="37" t="s">
        <v>46</v>
      </c>
      <c r="F61" s="38">
        <f t="shared" si="1"/>
        <v>38437310</v>
      </c>
    </row>
    <row r="62" spans="1:6" ht="54.75" customHeight="1">
      <c r="A62" s="44" t="s">
        <v>117</v>
      </c>
      <c r="B62" s="40" t="s">
        <v>33</v>
      </c>
      <c r="C62" s="41" t="s">
        <v>118</v>
      </c>
      <c r="D62" s="42">
        <v>38437310</v>
      </c>
      <c r="E62" s="42" t="s">
        <v>46</v>
      </c>
      <c r="F62" s="43">
        <f t="shared" si="1"/>
        <v>38437310</v>
      </c>
    </row>
    <row r="63" spans="1:6" ht="48" customHeight="1">
      <c r="A63" s="44" t="s">
        <v>119</v>
      </c>
      <c r="B63" s="40" t="s">
        <v>33</v>
      </c>
      <c r="C63" s="41" t="s">
        <v>120</v>
      </c>
      <c r="D63" s="42">
        <v>38437310</v>
      </c>
      <c r="E63" s="42" t="s">
        <v>46</v>
      </c>
      <c r="F63" s="43">
        <f t="shared" si="1"/>
        <v>38437310</v>
      </c>
    </row>
    <row r="64" spans="1:6">
      <c r="A64" s="34" t="s">
        <v>121</v>
      </c>
      <c r="B64" s="35" t="s">
        <v>33</v>
      </c>
      <c r="C64" s="36" t="s">
        <v>122</v>
      </c>
      <c r="D64" s="37">
        <v>530000</v>
      </c>
      <c r="E64" s="37">
        <v>10500</v>
      </c>
      <c r="F64" s="38">
        <f t="shared" si="1"/>
        <v>519500</v>
      </c>
    </row>
    <row r="65" spans="1:6" ht="22.5">
      <c r="A65" s="34" t="s">
        <v>123</v>
      </c>
      <c r="B65" s="35" t="s">
        <v>33</v>
      </c>
      <c r="C65" s="36" t="s">
        <v>124</v>
      </c>
      <c r="D65" s="37">
        <v>530000</v>
      </c>
      <c r="E65" s="37">
        <v>10500</v>
      </c>
      <c r="F65" s="38">
        <f t="shared" si="1"/>
        <v>519500</v>
      </c>
    </row>
    <row r="66" spans="1:6" ht="18.75" customHeight="1">
      <c r="A66" s="39" t="s">
        <v>125</v>
      </c>
      <c r="B66" s="40" t="s">
        <v>33</v>
      </c>
      <c r="C66" s="41" t="s">
        <v>126</v>
      </c>
      <c r="D66" s="42">
        <v>530000</v>
      </c>
      <c r="E66" s="42">
        <v>10500</v>
      </c>
      <c r="F66" s="43">
        <f t="shared" si="1"/>
        <v>519500</v>
      </c>
    </row>
    <row r="67" spans="1:6">
      <c r="A67" s="34" t="s">
        <v>127</v>
      </c>
      <c r="B67" s="35" t="s">
        <v>33</v>
      </c>
      <c r="C67" s="36" t="s">
        <v>128</v>
      </c>
      <c r="D67" s="37">
        <v>50000</v>
      </c>
      <c r="E67" s="37">
        <v>11296</v>
      </c>
      <c r="F67" s="38">
        <f t="shared" si="1"/>
        <v>38704</v>
      </c>
    </row>
    <row r="68" spans="1:6">
      <c r="A68" s="34" t="s">
        <v>129</v>
      </c>
      <c r="B68" s="35" t="s">
        <v>33</v>
      </c>
      <c r="C68" s="36" t="s">
        <v>130</v>
      </c>
      <c r="D68" s="37" t="s">
        <v>46</v>
      </c>
      <c r="E68" s="37">
        <v>5865</v>
      </c>
      <c r="F68" s="38" t="str">
        <f t="shared" si="1"/>
        <v>-</v>
      </c>
    </row>
    <row r="69" spans="1:6" ht="13.5" customHeight="1">
      <c r="A69" s="39" t="s">
        <v>131</v>
      </c>
      <c r="B69" s="40" t="s">
        <v>33</v>
      </c>
      <c r="C69" s="41" t="s">
        <v>132</v>
      </c>
      <c r="D69" s="42" t="s">
        <v>46</v>
      </c>
      <c r="E69" s="42">
        <v>5865</v>
      </c>
      <c r="F69" s="43" t="str">
        <f t="shared" si="1"/>
        <v>-</v>
      </c>
    </row>
    <row r="70" spans="1:6">
      <c r="A70" s="34" t="s">
        <v>133</v>
      </c>
      <c r="B70" s="35" t="s">
        <v>33</v>
      </c>
      <c r="C70" s="36" t="s">
        <v>134</v>
      </c>
      <c r="D70" s="37">
        <v>50000</v>
      </c>
      <c r="E70" s="37">
        <v>5431</v>
      </c>
      <c r="F70" s="38">
        <f t="shared" si="1"/>
        <v>44569</v>
      </c>
    </row>
    <row r="71" spans="1:6" ht="9.75" customHeight="1">
      <c r="A71" s="39" t="s">
        <v>135</v>
      </c>
      <c r="B71" s="40" t="s">
        <v>33</v>
      </c>
      <c r="C71" s="41" t="s">
        <v>136</v>
      </c>
      <c r="D71" s="42">
        <v>50000</v>
      </c>
      <c r="E71" s="42">
        <v>5431</v>
      </c>
      <c r="F71" s="43">
        <f t="shared" si="1"/>
        <v>44569</v>
      </c>
    </row>
    <row r="72" spans="1:6">
      <c r="A72" s="34" t="s">
        <v>137</v>
      </c>
      <c r="B72" s="35" t="s">
        <v>33</v>
      </c>
      <c r="C72" s="36" t="s">
        <v>138</v>
      </c>
      <c r="D72" s="37">
        <v>40644200</v>
      </c>
      <c r="E72" s="37">
        <v>20390436.030000001</v>
      </c>
      <c r="F72" s="38">
        <f t="shared" si="1"/>
        <v>20253763.969999999</v>
      </c>
    </row>
    <row r="73" spans="1:6" ht="19.5" customHeight="1">
      <c r="A73" s="34" t="s">
        <v>139</v>
      </c>
      <c r="B73" s="35" t="s">
        <v>33</v>
      </c>
      <c r="C73" s="36" t="s">
        <v>140</v>
      </c>
      <c r="D73" s="37">
        <v>39632186</v>
      </c>
      <c r="E73" s="37">
        <v>20390436.030000001</v>
      </c>
      <c r="F73" s="38">
        <f t="shared" si="1"/>
        <v>19241749.969999999</v>
      </c>
    </row>
    <row r="74" spans="1:6" ht="13.5" customHeight="1">
      <c r="A74" s="34" t="s">
        <v>141</v>
      </c>
      <c r="B74" s="35" t="s">
        <v>33</v>
      </c>
      <c r="C74" s="36" t="s">
        <v>142</v>
      </c>
      <c r="D74" s="37">
        <v>26556700</v>
      </c>
      <c r="E74" s="37">
        <v>20031100</v>
      </c>
      <c r="F74" s="38">
        <f t="shared" si="1"/>
        <v>6525600</v>
      </c>
    </row>
    <row r="75" spans="1:6">
      <c r="A75" s="39" t="s">
        <v>143</v>
      </c>
      <c r="B75" s="40" t="s">
        <v>33</v>
      </c>
      <c r="C75" s="41" t="s">
        <v>144</v>
      </c>
      <c r="D75" s="42">
        <v>26556700</v>
      </c>
      <c r="E75" s="42">
        <v>20031100</v>
      </c>
      <c r="F75" s="43">
        <f t="shared" si="1"/>
        <v>6525600</v>
      </c>
    </row>
    <row r="76" spans="1:6" ht="22.5">
      <c r="A76" s="39" t="s">
        <v>145</v>
      </c>
      <c r="B76" s="40" t="s">
        <v>33</v>
      </c>
      <c r="C76" s="41" t="s">
        <v>146</v>
      </c>
      <c r="D76" s="42">
        <v>26556700</v>
      </c>
      <c r="E76" s="42">
        <v>20031100</v>
      </c>
      <c r="F76" s="43">
        <f t="shared" si="1"/>
        <v>6525600</v>
      </c>
    </row>
    <row r="77" spans="1:6" ht="22.5">
      <c r="A77" s="34" t="s">
        <v>147</v>
      </c>
      <c r="B77" s="35" t="s">
        <v>33</v>
      </c>
      <c r="C77" s="36" t="s">
        <v>148</v>
      </c>
      <c r="D77" s="37">
        <v>4563600</v>
      </c>
      <c r="E77" s="37" t="s">
        <v>46</v>
      </c>
      <c r="F77" s="38">
        <f t="shared" si="1"/>
        <v>4563600</v>
      </c>
    </row>
    <row r="78" spans="1:6" ht="40.5" customHeight="1">
      <c r="A78" s="44" t="s">
        <v>149</v>
      </c>
      <c r="B78" s="40" t="s">
        <v>33</v>
      </c>
      <c r="C78" s="41" t="s">
        <v>150</v>
      </c>
      <c r="D78" s="42">
        <v>173300</v>
      </c>
      <c r="E78" s="42" t="s">
        <v>46</v>
      </c>
      <c r="F78" s="43">
        <f t="shared" si="1"/>
        <v>173300</v>
      </c>
    </row>
    <row r="79" spans="1:6" ht="45.75" customHeight="1">
      <c r="A79" s="44" t="s">
        <v>151</v>
      </c>
      <c r="B79" s="40" t="s">
        <v>33</v>
      </c>
      <c r="C79" s="41" t="s">
        <v>152</v>
      </c>
      <c r="D79" s="42">
        <v>173300</v>
      </c>
      <c r="E79" s="42" t="s">
        <v>46</v>
      </c>
      <c r="F79" s="43">
        <f t="shared" si="1"/>
        <v>173300</v>
      </c>
    </row>
    <row r="80" spans="1:6">
      <c r="A80" s="39" t="s">
        <v>153</v>
      </c>
      <c r="B80" s="40" t="s">
        <v>33</v>
      </c>
      <c r="C80" s="41" t="s">
        <v>154</v>
      </c>
      <c r="D80" s="42">
        <v>4390300</v>
      </c>
      <c r="E80" s="42" t="s">
        <v>46</v>
      </c>
      <c r="F80" s="43">
        <f t="shared" si="1"/>
        <v>4390300</v>
      </c>
    </row>
    <row r="81" spans="1:6">
      <c r="A81" s="39" t="s">
        <v>155</v>
      </c>
      <c r="B81" s="40" t="s">
        <v>33</v>
      </c>
      <c r="C81" s="41" t="s">
        <v>156</v>
      </c>
      <c r="D81" s="42">
        <v>4390300</v>
      </c>
      <c r="E81" s="42" t="s">
        <v>46</v>
      </c>
      <c r="F81" s="43">
        <f t="shared" si="1"/>
        <v>4390300</v>
      </c>
    </row>
    <row r="82" spans="1:6" ht="13.5" customHeight="1">
      <c r="A82" s="34" t="s">
        <v>157</v>
      </c>
      <c r="B82" s="35" t="s">
        <v>33</v>
      </c>
      <c r="C82" s="36" t="s">
        <v>158</v>
      </c>
      <c r="D82" s="37">
        <v>1351886</v>
      </c>
      <c r="E82" s="37">
        <v>337971.5</v>
      </c>
      <c r="F82" s="38">
        <f t="shared" si="1"/>
        <v>1013914.5</v>
      </c>
    </row>
    <row r="83" spans="1:6" ht="21.75" customHeight="1">
      <c r="A83" s="39" t="s">
        <v>159</v>
      </c>
      <c r="B83" s="40" t="s">
        <v>33</v>
      </c>
      <c r="C83" s="41" t="s">
        <v>160</v>
      </c>
      <c r="D83" s="42">
        <v>632186</v>
      </c>
      <c r="E83" s="42">
        <v>158046.5</v>
      </c>
      <c r="F83" s="43">
        <f t="shared" si="1"/>
        <v>474139.5</v>
      </c>
    </row>
    <row r="84" spans="1:6" ht="26.25" customHeight="1">
      <c r="A84" s="39" t="s">
        <v>161</v>
      </c>
      <c r="B84" s="40" t="s">
        <v>33</v>
      </c>
      <c r="C84" s="41" t="s">
        <v>162</v>
      </c>
      <c r="D84" s="42">
        <v>632186</v>
      </c>
      <c r="E84" s="42">
        <v>158046.5</v>
      </c>
      <c r="F84" s="43">
        <f t="shared" si="1"/>
        <v>474139.5</v>
      </c>
    </row>
    <row r="85" spans="1:6" ht="20.25" customHeight="1">
      <c r="A85" s="39" t="s">
        <v>163</v>
      </c>
      <c r="B85" s="40" t="s">
        <v>33</v>
      </c>
      <c r="C85" s="41" t="s">
        <v>164</v>
      </c>
      <c r="D85" s="42">
        <v>719700</v>
      </c>
      <c r="E85" s="42">
        <v>179925</v>
      </c>
      <c r="F85" s="43">
        <f t="shared" si="1"/>
        <v>539775</v>
      </c>
    </row>
    <row r="86" spans="1:6" ht="27.75" customHeight="1">
      <c r="A86" s="39" t="s">
        <v>165</v>
      </c>
      <c r="B86" s="40" t="s">
        <v>33</v>
      </c>
      <c r="C86" s="41" t="s">
        <v>166</v>
      </c>
      <c r="D86" s="42">
        <v>719700</v>
      </c>
      <c r="E86" s="42">
        <v>179925</v>
      </c>
      <c r="F86" s="43">
        <f t="shared" ref="F86:F117" si="2">IF(OR(D86="-",IF(E86="-",0,E86)&gt;=IF(D86="-",0,D86)),"-",IF(D86="-",0,D86)-IF(E86="-",0,E86))</f>
        <v>539775</v>
      </c>
    </row>
    <row r="87" spans="1:6">
      <c r="A87" s="34" t="s">
        <v>167</v>
      </c>
      <c r="B87" s="35" t="s">
        <v>33</v>
      </c>
      <c r="C87" s="36" t="s">
        <v>168</v>
      </c>
      <c r="D87" s="37">
        <v>7160000</v>
      </c>
      <c r="E87" s="37">
        <v>21364.53</v>
      </c>
      <c r="F87" s="38">
        <f t="shared" si="2"/>
        <v>7138635.4699999997</v>
      </c>
    </row>
    <row r="88" spans="1:6" ht="28.5" customHeight="1">
      <c r="A88" s="39" t="s">
        <v>169</v>
      </c>
      <c r="B88" s="40" t="s">
        <v>33</v>
      </c>
      <c r="C88" s="41" t="s">
        <v>170</v>
      </c>
      <c r="D88" s="42">
        <v>7160000</v>
      </c>
      <c r="E88" s="42">
        <v>21364.53</v>
      </c>
      <c r="F88" s="43">
        <f t="shared" si="2"/>
        <v>7138635.4699999997</v>
      </c>
    </row>
    <row r="89" spans="1:6" ht="45">
      <c r="A89" s="39" t="s">
        <v>171</v>
      </c>
      <c r="B89" s="40" t="s">
        <v>33</v>
      </c>
      <c r="C89" s="41" t="s">
        <v>172</v>
      </c>
      <c r="D89" s="42">
        <v>7160000</v>
      </c>
      <c r="E89" s="42">
        <v>21364.53</v>
      </c>
      <c r="F89" s="43">
        <f t="shared" si="2"/>
        <v>7138635.4699999997</v>
      </c>
    </row>
    <row r="90" spans="1:6">
      <c r="A90" s="34" t="s">
        <v>173</v>
      </c>
      <c r="B90" s="35" t="s">
        <v>33</v>
      </c>
      <c r="C90" s="36" t="s">
        <v>174</v>
      </c>
      <c r="D90" s="37">
        <v>1012014</v>
      </c>
      <c r="E90" s="37" t="s">
        <v>46</v>
      </c>
      <c r="F90" s="38">
        <f t="shared" si="2"/>
        <v>1012014</v>
      </c>
    </row>
    <row r="91" spans="1:6" ht="22.5">
      <c r="A91" s="34" t="s">
        <v>175</v>
      </c>
      <c r="B91" s="35" t="s">
        <v>33</v>
      </c>
      <c r="C91" s="36" t="s">
        <v>176</v>
      </c>
      <c r="D91" s="37">
        <v>1012014</v>
      </c>
      <c r="E91" s="37" t="s">
        <v>46</v>
      </c>
      <c r="F91" s="38">
        <f t="shared" si="2"/>
        <v>1012014</v>
      </c>
    </row>
    <row r="92" spans="1:6" ht="22.5">
      <c r="A92" s="39" t="s">
        <v>175</v>
      </c>
      <c r="B92" s="40" t="s">
        <v>33</v>
      </c>
      <c r="C92" s="41" t="s">
        <v>177</v>
      </c>
      <c r="D92" s="42">
        <v>1012014</v>
      </c>
      <c r="E92" s="42" t="s">
        <v>46</v>
      </c>
      <c r="F92" s="43">
        <f t="shared" si="2"/>
        <v>1012014</v>
      </c>
    </row>
    <row r="93" spans="1:6" ht="12.75" customHeight="1">
      <c r="A93" s="46"/>
      <c r="B93" s="47"/>
      <c r="C93" s="47"/>
      <c r="D93" s="48"/>
      <c r="E93" s="48"/>
      <c r="F93" s="48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topLeftCell="A7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9" t="s">
        <v>178</v>
      </c>
      <c r="B2" s="99"/>
      <c r="C2" s="99"/>
      <c r="D2" s="99"/>
      <c r="E2" s="1"/>
      <c r="F2" s="13" t="s">
        <v>179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18" t="s">
        <v>23</v>
      </c>
      <c r="B4" s="104" t="s">
        <v>24</v>
      </c>
      <c r="C4" s="116" t="s">
        <v>180</v>
      </c>
      <c r="D4" s="107" t="s">
        <v>26</v>
      </c>
      <c r="E4" s="121" t="s">
        <v>27</v>
      </c>
      <c r="F4" s="113" t="s">
        <v>28</v>
      </c>
    </row>
    <row r="5" spans="1:6" ht="5.45" customHeight="1">
      <c r="A5" s="119"/>
      <c r="B5" s="105"/>
      <c r="C5" s="117"/>
      <c r="D5" s="108"/>
      <c r="E5" s="122"/>
      <c r="F5" s="114"/>
    </row>
    <row r="6" spans="1:6" ht="9.6" customHeight="1">
      <c r="A6" s="119"/>
      <c r="B6" s="105"/>
      <c r="C6" s="117"/>
      <c r="D6" s="108"/>
      <c r="E6" s="122"/>
      <c r="F6" s="114"/>
    </row>
    <row r="7" spans="1:6" ht="6" customHeight="1">
      <c r="A7" s="119"/>
      <c r="B7" s="105"/>
      <c r="C7" s="117"/>
      <c r="D7" s="108"/>
      <c r="E7" s="122"/>
      <c r="F7" s="114"/>
    </row>
    <row r="8" spans="1:6" ht="6.6" customHeight="1">
      <c r="A8" s="119"/>
      <c r="B8" s="105"/>
      <c r="C8" s="117"/>
      <c r="D8" s="108"/>
      <c r="E8" s="122"/>
      <c r="F8" s="114"/>
    </row>
    <row r="9" spans="1:6" ht="10.9" customHeight="1">
      <c r="A9" s="119"/>
      <c r="B9" s="105"/>
      <c r="C9" s="117"/>
      <c r="D9" s="108"/>
      <c r="E9" s="122"/>
      <c r="F9" s="114"/>
    </row>
    <row r="10" spans="1:6" ht="4.1500000000000004" hidden="1" customHeight="1">
      <c r="A10" s="119"/>
      <c r="B10" s="105"/>
      <c r="C10" s="50"/>
      <c r="D10" s="108"/>
      <c r="E10" s="51"/>
      <c r="F10" s="52"/>
    </row>
    <row r="11" spans="1:6" ht="13.15" hidden="1" customHeight="1">
      <c r="A11" s="120"/>
      <c r="B11" s="106"/>
      <c r="C11" s="53"/>
      <c r="D11" s="109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6" t="s">
        <v>30</v>
      </c>
      <c r="F12" s="23" t="s">
        <v>31</v>
      </c>
    </row>
    <row r="13" spans="1:6">
      <c r="A13" s="57" t="s">
        <v>181</v>
      </c>
      <c r="B13" s="58" t="s">
        <v>182</v>
      </c>
      <c r="C13" s="59" t="s">
        <v>183</v>
      </c>
      <c r="D13" s="60">
        <v>150200000</v>
      </c>
      <c r="E13" s="61">
        <v>32208288.530000001</v>
      </c>
      <c r="F13" s="62">
        <f>IF(OR(D13="-",IF(E13="-",0,E13)&gt;=IF(D13="-",0,D13)),"-",IF(D13="-",0,D13)-IF(E13="-",0,E13))</f>
        <v>117991711.47</v>
      </c>
    </row>
    <row r="14" spans="1:6">
      <c r="A14" s="63" t="s">
        <v>35</v>
      </c>
      <c r="B14" s="64"/>
      <c r="C14" s="65"/>
      <c r="D14" s="66"/>
      <c r="E14" s="67"/>
      <c r="F14" s="68"/>
    </row>
    <row r="15" spans="1:6">
      <c r="A15" s="57" t="s">
        <v>184</v>
      </c>
      <c r="B15" s="58" t="s">
        <v>182</v>
      </c>
      <c r="C15" s="59" t="s">
        <v>185</v>
      </c>
      <c r="D15" s="60">
        <v>51534415</v>
      </c>
      <c r="E15" s="61">
        <v>8495782.4100000001</v>
      </c>
      <c r="F15" s="62">
        <f t="shared" ref="F15:F46" si="0">IF(OR(D15="-",IF(E15="-",0,E15)&gt;=IF(D15="-",0,D15)),"-",IF(D15="-",0,D15)-IF(E15="-",0,E15))</f>
        <v>43038632.590000004</v>
      </c>
    </row>
    <row r="16" spans="1:6">
      <c r="A16" s="57" t="s">
        <v>186</v>
      </c>
      <c r="B16" s="58" t="s">
        <v>182</v>
      </c>
      <c r="C16" s="59" t="s">
        <v>187</v>
      </c>
      <c r="D16" s="60">
        <v>719700</v>
      </c>
      <c r="E16" s="61">
        <v>78549.8</v>
      </c>
      <c r="F16" s="62">
        <f t="shared" si="0"/>
        <v>641150.19999999995</v>
      </c>
    </row>
    <row r="17" spans="1:6" ht="22.5">
      <c r="A17" s="57" t="s">
        <v>188</v>
      </c>
      <c r="B17" s="58" t="s">
        <v>182</v>
      </c>
      <c r="C17" s="59" t="s">
        <v>189</v>
      </c>
      <c r="D17" s="60">
        <v>10059186</v>
      </c>
      <c r="E17" s="61">
        <v>1523899.68</v>
      </c>
      <c r="F17" s="62">
        <f t="shared" si="0"/>
        <v>8535286.3200000003</v>
      </c>
    </row>
    <row r="18" spans="1:6">
      <c r="A18" s="57" t="s">
        <v>190</v>
      </c>
      <c r="B18" s="58" t="s">
        <v>182</v>
      </c>
      <c r="C18" s="59" t="s">
        <v>191</v>
      </c>
      <c r="D18" s="60">
        <v>4470000</v>
      </c>
      <c r="E18" s="61">
        <v>2447342.21</v>
      </c>
      <c r="F18" s="62">
        <f t="shared" si="0"/>
        <v>2022657.79</v>
      </c>
    </row>
    <row r="19" spans="1:6">
      <c r="A19" s="57" t="s">
        <v>192</v>
      </c>
      <c r="B19" s="58" t="s">
        <v>182</v>
      </c>
      <c r="C19" s="59" t="s">
        <v>193</v>
      </c>
      <c r="D19" s="60">
        <v>40223813.75</v>
      </c>
      <c r="E19" s="61">
        <v>14896321.82</v>
      </c>
      <c r="F19" s="62">
        <f t="shared" si="0"/>
        <v>25327491.93</v>
      </c>
    </row>
    <row r="20" spans="1:6">
      <c r="A20" s="57" t="s">
        <v>194</v>
      </c>
      <c r="B20" s="58" t="s">
        <v>182</v>
      </c>
      <c r="C20" s="59" t="s">
        <v>195</v>
      </c>
      <c r="D20" s="60">
        <v>450000</v>
      </c>
      <c r="E20" s="61">
        <v>44000</v>
      </c>
      <c r="F20" s="62">
        <f t="shared" si="0"/>
        <v>406000</v>
      </c>
    </row>
    <row r="21" spans="1:6">
      <c r="A21" s="57" t="s">
        <v>196</v>
      </c>
      <c r="B21" s="58" t="s">
        <v>182</v>
      </c>
      <c r="C21" s="59" t="s">
        <v>197</v>
      </c>
      <c r="D21" s="60">
        <v>38529631.960000001</v>
      </c>
      <c r="E21" s="61">
        <v>4248512.09</v>
      </c>
      <c r="F21" s="62">
        <f t="shared" si="0"/>
        <v>34281119.870000005</v>
      </c>
    </row>
    <row r="22" spans="1:6">
      <c r="A22" s="57" t="s">
        <v>198</v>
      </c>
      <c r="B22" s="58" t="s">
        <v>182</v>
      </c>
      <c r="C22" s="59" t="s">
        <v>199</v>
      </c>
      <c r="D22" s="60">
        <v>545000</v>
      </c>
      <c r="E22" s="61">
        <v>147480.51999999999</v>
      </c>
      <c r="F22" s="62">
        <f t="shared" si="0"/>
        <v>397519.48</v>
      </c>
    </row>
    <row r="23" spans="1:6">
      <c r="A23" s="57" t="s">
        <v>200</v>
      </c>
      <c r="B23" s="58" t="s">
        <v>182</v>
      </c>
      <c r="C23" s="59" t="s">
        <v>201</v>
      </c>
      <c r="D23" s="60">
        <v>1230000</v>
      </c>
      <c r="E23" s="61">
        <v>326400</v>
      </c>
      <c r="F23" s="62">
        <f t="shared" si="0"/>
        <v>903600</v>
      </c>
    </row>
    <row r="24" spans="1:6" ht="22.5">
      <c r="A24" s="57" t="s">
        <v>202</v>
      </c>
      <c r="B24" s="58" t="s">
        <v>182</v>
      </c>
      <c r="C24" s="59" t="s">
        <v>203</v>
      </c>
      <c r="D24" s="60">
        <v>2438253.29</v>
      </c>
      <c r="E24" s="61" t="s">
        <v>46</v>
      </c>
      <c r="F24" s="62">
        <f t="shared" si="0"/>
        <v>2438253.29</v>
      </c>
    </row>
    <row r="25" spans="1:6" ht="33.75">
      <c r="A25" s="57" t="s">
        <v>204</v>
      </c>
      <c r="B25" s="58" t="s">
        <v>182</v>
      </c>
      <c r="C25" s="59" t="s">
        <v>205</v>
      </c>
      <c r="D25" s="60">
        <v>2563900</v>
      </c>
      <c r="E25" s="61">
        <v>418819.6</v>
      </c>
      <c r="F25" s="62">
        <f t="shared" si="0"/>
        <v>2145080.4</v>
      </c>
    </row>
    <row r="26" spans="1:6" ht="22.5">
      <c r="A26" s="24" t="s">
        <v>206</v>
      </c>
      <c r="B26" s="69" t="s">
        <v>182</v>
      </c>
      <c r="C26" s="26" t="s">
        <v>207</v>
      </c>
      <c r="D26" s="27">
        <v>1973900</v>
      </c>
      <c r="E26" s="70">
        <v>289520.17</v>
      </c>
      <c r="F26" s="71">
        <f t="shared" si="0"/>
        <v>1684379.83</v>
      </c>
    </row>
    <row r="27" spans="1:6" ht="22.5">
      <c r="A27" s="24" t="s">
        <v>206</v>
      </c>
      <c r="B27" s="69" t="s">
        <v>182</v>
      </c>
      <c r="C27" s="26" t="s">
        <v>208</v>
      </c>
      <c r="D27" s="27">
        <v>590000</v>
      </c>
      <c r="E27" s="70">
        <v>129299.43</v>
      </c>
      <c r="F27" s="71">
        <f t="shared" si="0"/>
        <v>460700.57</v>
      </c>
    </row>
    <row r="28" spans="1:6" ht="45">
      <c r="A28" s="57" t="s">
        <v>209</v>
      </c>
      <c r="B28" s="58" t="s">
        <v>182</v>
      </c>
      <c r="C28" s="59" t="s">
        <v>210</v>
      </c>
      <c r="D28" s="60">
        <v>5215000</v>
      </c>
      <c r="E28" s="61">
        <v>815877.68</v>
      </c>
      <c r="F28" s="62">
        <f t="shared" si="0"/>
        <v>4399122.32</v>
      </c>
    </row>
    <row r="29" spans="1:6" ht="45">
      <c r="A29" s="24" t="s">
        <v>211</v>
      </c>
      <c r="B29" s="69" t="s">
        <v>182</v>
      </c>
      <c r="C29" s="26" t="s">
        <v>212</v>
      </c>
      <c r="D29" s="27">
        <v>960000</v>
      </c>
      <c r="E29" s="70">
        <v>126074</v>
      </c>
      <c r="F29" s="71">
        <f t="shared" si="0"/>
        <v>833926</v>
      </c>
    </row>
    <row r="30" spans="1:6" ht="45">
      <c r="A30" s="24" t="s">
        <v>211</v>
      </c>
      <c r="B30" s="69" t="s">
        <v>182</v>
      </c>
      <c r="C30" s="26" t="s">
        <v>213</v>
      </c>
      <c r="D30" s="27">
        <v>280000</v>
      </c>
      <c r="E30" s="70">
        <v>44247.62</v>
      </c>
      <c r="F30" s="71">
        <f t="shared" si="0"/>
        <v>235752.38</v>
      </c>
    </row>
    <row r="31" spans="1:6" ht="45">
      <c r="A31" s="24" t="s">
        <v>214</v>
      </c>
      <c r="B31" s="69" t="s">
        <v>182</v>
      </c>
      <c r="C31" s="26" t="s">
        <v>215</v>
      </c>
      <c r="D31" s="27">
        <v>15000</v>
      </c>
      <c r="E31" s="70" t="s">
        <v>46</v>
      </c>
      <c r="F31" s="71">
        <f t="shared" si="0"/>
        <v>15000</v>
      </c>
    </row>
    <row r="32" spans="1:6" ht="45">
      <c r="A32" s="24" t="s">
        <v>214</v>
      </c>
      <c r="B32" s="69" t="s">
        <v>182</v>
      </c>
      <c r="C32" s="26" t="s">
        <v>216</v>
      </c>
      <c r="D32" s="27">
        <v>2400000</v>
      </c>
      <c r="E32" s="70">
        <v>450000</v>
      </c>
      <c r="F32" s="71">
        <f t="shared" si="0"/>
        <v>1950000</v>
      </c>
    </row>
    <row r="33" spans="1:6" ht="45">
      <c r="A33" s="24" t="s">
        <v>214</v>
      </c>
      <c r="B33" s="69" t="s">
        <v>182</v>
      </c>
      <c r="C33" s="26" t="s">
        <v>217</v>
      </c>
      <c r="D33" s="27">
        <v>1555000</v>
      </c>
      <c r="E33" s="70">
        <v>195556.06</v>
      </c>
      <c r="F33" s="71">
        <f t="shared" si="0"/>
        <v>1359443.94</v>
      </c>
    </row>
    <row r="34" spans="1:6" ht="45">
      <c r="A34" s="24" t="s">
        <v>214</v>
      </c>
      <c r="B34" s="69" t="s">
        <v>182</v>
      </c>
      <c r="C34" s="26" t="s">
        <v>218</v>
      </c>
      <c r="D34" s="27">
        <v>5000</v>
      </c>
      <c r="E34" s="70" t="s">
        <v>46</v>
      </c>
      <c r="F34" s="71">
        <f t="shared" si="0"/>
        <v>5000</v>
      </c>
    </row>
    <row r="35" spans="1:6" ht="45">
      <c r="A35" s="57" t="s">
        <v>219</v>
      </c>
      <c r="B35" s="58" t="s">
        <v>182</v>
      </c>
      <c r="C35" s="59" t="s">
        <v>220</v>
      </c>
      <c r="D35" s="60">
        <v>14026000</v>
      </c>
      <c r="E35" s="61">
        <v>1992678.92</v>
      </c>
      <c r="F35" s="62">
        <f t="shared" si="0"/>
        <v>12033321.08</v>
      </c>
    </row>
    <row r="36" spans="1:6" ht="45">
      <c r="A36" s="24" t="s">
        <v>221</v>
      </c>
      <c r="B36" s="69" t="s">
        <v>182</v>
      </c>
      <c r="C36" s="26" t="s">
        <v>222</v>
      </c>
      <c r="D36" s="27">
        <v>9990000</v>
      </c>
      <c r="E36" s="70">
        <v>1440805.74</v>
      </c>
      <c r="F36" s="71">
        <f t="shared" si="0"/>
        <v>8549194.2599999998</v>
      </c>
    </row>
    <row r="37" spans="1:6" ht="45">
      <c r="A37" s="24" t="s">
        <v>221</v>
      </c>
      <c r="B37" s="69" t="s">
        <v>182</v>
      </c>
      <c r="C37" s="26" t="s">
        <v>223</v>
      </c>
      <c r="D37" s="27">
        <v>3000000</v>
      </c>
      <c r="E37" s="70">
        <v>446993.48</v>
      </c>
      <c r="F37" s="71">
        <f t="shared" si="0"/>
        <v>2553006.52</v>
      </c>
    </row>
    <row r="38" spans="1:6" ht="45">
      <c r="A38" s="24" t="s">
        <v>224</v>
      </c>
      <c r="B38" s="69" t="s">
        <v>182</v>
      </c>
      <c r="C38" s="26" t="s">
        <v>225</v>
      </c>
      <c r="D38" s="27">
        <v>150000</v>
      </c>
      <c r="E38" s="70">
        <v>1845.74</v>
      </c>
      <c r="F38" s="71">
        <f t="shared" si="0"/>
        <v>148154.26</v>
      </c>
    </row>
    <row r="39" spans="1:6" ht="45">
      <c r="A39" s="24" t="s">
        <v>224</v>
      </c>
      <c r="B39" s="69" t="s">
        <v>182</v>
      </c>
      <c r="C39" s="26" t="s">
        <v>226</v>
      </c>
      <c r="D39" s="27">
        <v>140000</v>
      </c>
      <c r="E39" s="70">
        <v>27231.19</v>
      </c>
      <c r="F39" s="71">
        <f t="shared" si="0"/>
        <v>112768.81</v>
      </c>
    </row>
    <row r="40" spans="1:6" ht="45">
      <c r="A40" s="24" t="s">
        <v>224</v>
      </c>
      <c r="B40" s="69" t="s">
        <v>182</v>
      </c>
      <c r="C40" s="26" t="s">
        <v>227</v>
      </c>
      <c r="D40" s="27">
        <v>745000</v>
      </c>
      <c r="E40" s="70">
        <v>75802.77</v>
      </c>
      <c r="F40" s="71">
        <f t="shared" si="0"/>
        <v>669197.23</v>
      </c>
    </row>
    <row r="41" spans="1:6" ht="45">
      <c r="A41" s="24" t="s">
        <v>224</v>
      </c>
      <c r="B41" s="69" t="s">
        <v>182</v>
      </c>
      <c r="C41" s="26" t="s">
        <v>228</v>
      </c>
      <c r="D41" s="27">
        <v>1000</v>
      </c>
      <c r="E41" s="70" t="s">
        <v>46</v>
      </c>
      <c r="F41" s="71">
        <f t="shared" si="0"/>
        <v>1000</v>
      </c>
    </row>
    <row r="42" spans="1:6" ht="33.75">
      <c r="A42" s="57" t="s">
        <v>229</v>
      </c>
      <c r="B42" s="58" t="s">
        <v>182</v>
      </c>
      <c r="C42" s="59" t="s">
        <v>230</v>
      </c>
      <c r="D42" s="60">
        <v>1320000</v>
      </c>
      <c r="E42" s="61">
        <v>223086.79</v>
      </c>
      <c r="F42" s="62">
        <f t="shared" si="0"/>
        <v>1096913.21</v>
      </c>
    </row>
    <row r="43" spans="1:6" ht="22.5">
      <c r="A43" s="24" t="s">
        <v>231</v>
      </c>
      <c r="B43" s="69" t="s">
        <v>182</v>
      </c>
      <c r="C43" s="26" t="s">
        <v>232</v>
      </c>
      <c r="D43" s="27">
        <v>20000</v>
      </c>
      <c r="E43" s="70" t="s">
        <v>46</v>
      </c>
      <c r="F43" s="71">
        <f t="shared" si="0"/>
        <v>20000</v>
      </c>
    </row>
    <row r="44" spans="1:6" ht="22.5">
      <c r="A44" s="24" t="s">
        <v>231</v>
      </c>
      <c r="B44" s="69" t="s">
        <v>182</v>
      </c>
      <c r="C44" s="26" t="s">
        <v>233</v>
      </c>
      <c r="D44" s="27">
        <v>10000</v>
      </c>
      <c r="E44" s="70" t="s">
        <v>46</v>
      </c>
      <c r="F44" s="71">
        <f t="shared" si="0"/>
        <v>10000</v>
      </c>
    </row>
    <row r="45" spans="1:6" ht="33.75">
      <c r="A45" s="24" t="s">
        <v>234</v>
      </c>
      <c r="B45" s="69" t="s">
        <v>182</v>
      </c>
      <c r="C45" s="26" t="s">
        <v>235</v>
      </c>
      <c r="D45" s="27">
        <v>990000</v>
      </c>
      <c r="E45" s="70">
        <v>183514.52</v>
      </c>
      <c r="F45" s="71">
        <f t="shared" si="0"/>
        <v>806485.48</v>
      </c>
    </row>
    <row r="46" spans="1:6" ht="33.75">
      <c r="A46" s="24" t="s">
        <v>234</v>
      </c>
      <c r="B46" s="69" t="s">
        <v>182</v>
      </c>
      <c r="C46" s="26" t="s">
        <v>236</v>
      </c>
      <c r="D46" s="27">
        <v>300000</v>
      </c>
      <c r="E46" s="70">
        <v>39572.269999999997</v>
      </c>
      <c r="F46" s="71">
        <f t="shared" si="0"/>
        <v>260427.73</v>
      </c>
    </row>
    <row r="47" spans="1:6">
      <c r="A47" s="57" t="s">
        <v>237</v>
      </c>
      <c r="B47" s="58" t="s">
        <v>182</v>
      </c>
      <c r="C47" s="59" t="s">
        <v>238</v>
      </c>
      <c r="D47" s="60">
        <v>500000</v>
      </c>
      <c r="E47" s="61" t="s">
        <v>46</v>
      </c>
      <c r="F47" s="62">
        <f t="shared" ref="F47:F78" si="1">IF(OR(D47="-",IF(E47="-",0,E47)&gt;=IF(D47="-",0,D47)),"-",IF(D47="-",0,D47)-IF(E47="-",0,E47))</f>
        <v>500000</v>
      </c>
    </row>
    <row r="48" spans="1:6" ht="45">
      <c r="A48" s="24" t="s">
        <v>224</v>
      </c>
      <c r="B48" s="69" t="s">
        <v>182</v>
      </c>
      <c r="C48" s="26" t="s">
        <v>239</v>
      </c>
      <c r="D48" s="27">
        <v>500000</v>
      </c>
      <c r="E48" s="70" t="s">
        <v>46</v>
      </c>
      <c r="F48" s="71">
        <f t="shared" si="1"/>
        <v>500000</v>
      </c>
    </row>
    <row r="49" spans="1:6">
      <c r="A49" s="57" t="s">
        <v>240</v>
      </c>
      <c r="B49" s="58" t="s">
        <v>182</v>
      </c>
      <c r="C49" s="59" t="s">
        <v>241</v>
      </c>
      <c r="D49" s="60">
        <v>27909515</v>
      </c>
      <c r="E49" s="61">
        <v>5045319.42</v>
      </c>
      <c r="F49" s="62">
        <f t="shared" si="1"/>
        <v>22864195.579999998</v>
      </c>
    </row>
    <row r="50" spans="1:6" ht="45">
      <c r="A50" s="24" t="s">
        <v>224</v>
      </c>
      <c r="B50" s="69" t="s">
        <v>182</v>
      </c>
      <c r="C50" s="26" t="s">
        <v>242</v>
      </c>
      <c r="D50" s="27">
        <v>276408</v>
      </c>
      <c r="E50" s="70">
        <v>111984</v>
      </c>
      <c r="F50" s="71">
        <f t="shared" si="1"/>
        <v>164424</v>
      </c>
    </row>
    <row r="51" spans="1:6" ht="45">
      <c r="A51" s="24" t="s">
        <v>224</v>
      </c>
      <c r="B51" s="69" t="s">
        <v>182</v>
      </c>
      <c r="C51" s="26" t="s">
        <v>243</v>
      </c>
      <c r="D51" s="27">
        <v>3443107</v>
      </c>
      <c r="E51" s="70">
        <v>1313658.7</v>
      </c>
      <c r="F51" s="71">
        <f t="shared" si="1"/>
        <v>2129448.2999999998</v>
      </c>
    </row>
    <row r="52" spans="1:6" ht="45">
      <c r="A52" s="24" t="s">
        <v>224</v>
      </c>
      <c r="B52" s="69" t="s">
        <v>182</v>
      </c>
      <c r="C52" s="26" t="s">
        <v>244</v>
      </c>
      <c r="D52" s="27">
        <v>100000</v>
      </c>
      <c r="E52" s="70" t="s">
        <v>46</v>
      </c>
      <c r="F52" s="71">
        <f t="shared" si="1"/>
        <v>100000</v>
      </c>
    </row>
    <row r="53" spans="1:6" ht="45">
      <c r="A53" s="24" t="s">
        <v>224</v>
      </c>
      <c r="B53" s="69" t="s">
        <v>182</v>
      </c>
      <c r="C53" s="26" t="s">
        <v>245</v>
      </c>
      <c r="D53" s="27">
        <v>3500000</v>
      </c>
      <c r="E53" s="70" t="s">
        <v>46</v>
      </c>
      <c r="F53" s="71">
        <f t="shared" si="1"/>
        <v>3500000</v>
      </c>
    </row>
    <row r="54" spans="1:6" ht="45">
      <c r="A54" s="24" t="s">
        <v>224</v>
      </c>
      <c r="B54" s="69" t="s">
        <v>182</v>
      </c>
      <c r="C54" s="26" t="s">
        <v>246</v>
      </c>
      <c r="D54" s="27">
        <v>30000</v>
      </c>
      <c r="E54" s="70">
        <v>1176.2</v>
      </c>
      <c r="F54" s="71">
        <f t="shared" si="1"/>
        <v>28823.8</v>
      </c>
    </row>
    <row r="55" spans="1:6" ht="22.5">
      <c r="A55" s="24" t="s">
        <v>247</v>
      </c>
      <c r="B55" s="69" t="s">
        <v>182</v>
      </c>
      <c r="C55" s="26" t="s">
        <v>248</v>
      </c>
      <c r="D55" s="27">
        <v>9500000</v>
      </c>
      <c r="E55" s="70">
        <v>1446550.32</v>
      </c>
      <c r="F55" s="71">
        <f t="shared" si="1"/>
        <v>8053449.6799999997</v>
      </c>
    </row>
    <row r="56" spans="1:6" ht="22.5">
      <c r="A56" s="24" t="s">
        <v>247</v>
      </c>
      <c r="B56" s="69" t="s">
        <v>182</v>
      </c>
      <c r="C56" s="26" t="s">
        <v>249</v>
      </c>
      <c r="D56" s="27">
        <v>3000000</v>
      </c>
      <c r="E56" s="70">
        <v>644307.18999999994</v>
      </c>
      <c r="F56" s="71">
        <f t="shared" si="1"/>
        <v>2355692.81</v>
      </c>
    </row>
    <row r="57" spans="1:6" ht="22.5">
      <c r="A57" s="24" t="s">
        <v>247</v>
      </c>
      <c r="B57" s="69" t="s">
        <v>182</v>
      </c>
      <c r="C57" s="26" t="s">
        <v>250</v>
      </c>
      <c r="D57" s="27">
        <v>1255000</v>
      </c>
      <c r="E57" s="70">
        <v>209827.1</v>
      </c>
      <c r="F57" s="71">
        <f t="shared" si="1"/>
        <v>1045172.9</v>
      </c>
    </row>
    <row r="58" spans="1:6" ht="22.5">
      <c r="A58" s="24" t="s">
        <v>247</v>
      </c>
      <c r="B58" s="69" t="s">
        <v>182</v>
      </c>
      <c r="C58" s="26" t="s">
        <v>251</v>
      </c>
      <c r="D58" s="27">
        <v>6760000</v>
      </c>
      <c r="E58" s="70">
        <v>1313349.25</v>
      </c>
      <c r="F58" s="71">
        <f t="shared" si="1"/>
        <v>5446650.75</v>
      </c>
    </row>
    <row r="59" spans="1:6" ht="22.5">
      <c r="A59" s="24" t="s">
        <v>247</v>
      </c>
      <c r="B59" s="69" t="s">
        <v>182</v>
      </c>
      <c r="C59" s="26" t="s">
        <v>252</v>
      </c>
      <c r="D59" s="27">
        <v>45000</v>
      </c>
      <c r="E59" s="70">
        <v>4466.66</v>
      </c>
      <c r="F59" s="71">
        <f t="shared" si="1"/>
        <v>40533.339999999997</v>
      </c>
    </row>
    <row r="60" spans="1:6">
      <c r="A60" s="57" t="s">
        <v>253</v>
      </c>
      <c r="B60" s="58" t="s">
        <v>182</v>
      </c>
      <c r="C60" s="59" t="s">
        <v>254</v>
      </c>
      <c r="D60" s="60">
        <v>719700</v>
      </c>
      <c r="E60" s="61">
        <v>78549.8</v>
      </c>
      <c r="F60" s="62">
        <f t="shared" si="1"/>
        <v>641150.19999999995</v>
      </c>
    </row>
    <row r="61" spans="1:6" ht="33.75">
      <c r="A61" s="24" t="s">
        <v>255</v>
      </c>
      <c r="B61" s="69" t="s">
        <v>182</v>
      </c>
      <c r="C61" s="26" t="s">
        <v>256</v>
      </c>
      <c r="D61" s="27">
        <v>516800</v>
      </c>
      <c r="E61" s="70">
        <v>78549.8</v>
      </c>
      <c r="F61" s="71">
        <f t="shared" si="1"/>
        <v>438250.2</v>
      </c>
    </row>
    <row r="62" spans="1:6" ht="33.75">
      <c r="A62" s="24" t="s">
        <v>255</v>
      </c>
      <c r="B62" s="69" t="s">
        <v>182</v>
      </c>
      <c r="C62" s="26" t="s">
        <v>257</v>
      </c>
      <c r="D62" s="27">
        <v>202900</v>
      </c>
      <c r="E62" s="70" t="s">
        <v>46</v>
      </c>
      <c r="F62" s="71">
        <f t="shared" si="1"/>
        <v>202900</v>
      </c>
    </row>
    <row r="63" spans="1:6">
      <c r="A63" s="57" t="s">
        <v>258</v>
      </c>
      <c r="B63" s="58" t="s">
        <v>182</v>
      </c>
      <c r="C63" s="59" t="s">
        <v>259</v>
      </c>
      <c r="D63" s="60">
        <v>200000</v>
      </c>
      <c r="E63" s="61">
        <v>14000</v>
      </c>
      <c r="F63" s="62">
        <f t="shared" si="1"/>
        <v>186000</v>
      </c>
    </row>
    <row r="64" spans="1:6">
      <c r="A64" s="24" t="s">
        <v>260</v>
      </c>
      <c r="B64" s="69" t="s">
        <v>182</v>
      </c>
      <c r="C64" s="26" t="s">
        <v>261</v>
      </c>
      <c r="D64" s="27">
        <v>69000</v>
      </c>
      <c r="E64" s="70" t="s">
        <v>46</v>
      </c>
      <c r="F64" s="71">
        <f t="shared" si="1"/>
        <v>69000</v>
      </c>
    </row>
    <row r="65" spans="1:6" ht="22.5">
      <c r="A65" s="24" t="s">
        <v>262</v>
      </c>
      <c r="B65" s="69" t="s">
        <v>182</v>
      </c>
      <c r="C65" s="26" t="s">
        <v>263</v>
      </c>
      <c r="D65" s="27">
        <v>131000</v>
      </c>
      <c r="E65" s="70">
        <v>14000</v>
      </c>
      <c r="F65" s="71">
        <f t="shared" si="1"/>
        <v>117000</v>
      </c>
    </row>
    <row r="66" spans="1:6" ht="22.5">
      <c r="A66" s="57" t="s">
        <v>264</v>
      </c>
      <c r="B66" s="58" t="s">
        <v>182</v>
      </c>
      <c r="C66" s="59" t="s">
        <v>265</v>
      </c>
      <c r="D66" s="60">
        <v>9859186</v>
      </c>
      <c r="E66" s="61">
        <v>1509899.68</v>
      </c>
      <c r="F66" s="62">
        <f t="shared" si="1"/>
        <v>8349286.3200000003</v>
      </c>
    </row>
    <row r="67" spans="1:6">
      <c r="A67" s="24" t="s">
        <v>266</v>
      </c>
      <c r="B67" s="69" t="s">
        <v>182</v>
      </c>
      <c r="C67" s="26" t="s">
        <v>267</v>
      </c>
      <c r="D67" s="27">
        <v>120000</v>
      </c>
      <c r="E67" s="70">
        <v>19041.07</v>
      </c>
      <c r="F67" s="71">
        <f t="shared" si="1"/>
        <v>100958.93</v>
      </c>
    </row>
    <row r="68" spans="1:6">
      <c r="A68" s="24" t="s">
        <v>266</v>
      </c>
      <c r="B68" s="69" t="s">
        <v>182</v>
      </c>
      <c r="C68" s="26" t="s">
        <v>268</v>
      </c>
      <c r="D68" s="27">
        <v>3490000</v>
      </c>
      <c r="E68" s="70">
        <v>571930.54</v>
      </c>
      <c r="F68" s="71">
        <f t="shared" si="1"/>
        <v>2918069.46</v>
      </c>
    </row>
    <row r="69" spans="1:6" ht="45">
      <c r="A69" s="24" t="s">
        <v>269</v>
      </c>
      <c r="B69" s="69" t="s">
        <v>182</v>
      </c>
      <c r="C69" s="26" t="s">
        <v>270</v>
      </c>
      <c r="D69" s="27">
        <v>25000</v>
      </c>
      <c r="E69" s="70" t="s">
        <v>46</v>
      </c>
      <c r="F69" s="71">
        <f t="shared" si="1"/>
        <v>25000</v>
      </c>
    </row>
    <row r="70" spans="1:6" ht="22.5">
      <c r="A70" s="24" t="s">
        <v>271</v>
      </c>
      <c r="B70" s="69" t="s">
        <v>182</v>
      </c>
      <c r="C70" s="26" t="s">
        <v>272</v>
      </c>
      <c r="D70" s="27">
        <v>84000</v>
      </c>
      <c r="E70" s="70" t="s">
        <v>46</v>
      </c>
      <c r="F70" s="71">
        <f t="shared" si="1"/>
        <v>84000</v>
      </c>
    </row>
    <row r="71" spans="1:6" ht="33.75">
      <c r="A71" s="24" t="s">
        <v>273</v>
      </c>
      <c r="B71" s="69" t="s">
        <v>182</v>
      </c>
      <c r="C71" s="26" t="s">
        <v>274</v>
      </c>
      <c r="D71" s="27">
        <v>490086</v>
      </c>
      <c r="E71" s="70">
        <v>30022</v>
      </c>
      <c r="F71" s="71">
        <f t="shared" si="1"/>
        <v>460064</v>
      </c>
    </row>
    <row r="72" spans="1:6" ht="33.75">
      <c r="A72" s="24" t="s">
        <v>273</v>
      </c>
      <c r="B72" s="69" t="s">
        <v>182</v>
      </c>
      <c r="C72" s="26" t="s">
        <v>275</v>
      </c>
      <c r="D72" s="27">
        <v>142100</v>
      </c>
      <c r="E72" s="70" t="s">
        <v>46</v>
      </c>
      <c r="F72" s="71">
        <f t="shared" si="1"/>
        <v>142100</v>
      </c>
    </row>
    <row r="73" spans="1:6" ht="22.5">
      <c r="A73" s="24" t="s">
        <v>276</v>
      </c>
      <c r="B73" s="69" t="s">
        <v>182</v>
      </c>
      <c r="C73" s="26" t="s">
        <v>277</v>
      </c>
      <c r="D73" s="27">
        <v>4200000</v>
      </c>
      <c r="E73" s="70">
        <v>609489.91</v>
      </c>
      <c r="F73" s="71">
        <f t="shared" si="1"/>
        <v>3590510.09</v>
      </c>
    </row>
    <row r="74" spans="1:6" ht="22.5">
      <c r="A74" s="24" t="s">
        <v>276</v>
      </c>
      <c r="B74" s="69" t="s">
        <v>182</v>
      </c>
      <c r="C74" s="26" t="s">
        <v>278</v>
      </c>
      <c r="D74" s="27">
        <v>1280000</v>
      </c>
      <c r="E74" s="70">
        <v>279416.15999999997</v>
      </c>
      <c r="F74" s="71">
        <f t="shared" si="1"/>
        <v>1000583.8400000001</v>
      </c>
    </row>
    <row r="75" spans="1:6" ht="22.5">
      <c r="A75" s="24" t="s">
        <v>276</v>
      </c>
      <c r="B75" s="69" t="s">
        <v>182</v>
      </c>
      <c r="C75" s="26" t="s">
        <v>279</v>
      </c>
      <c r="D75" s="27">
        <v>28000</v>
      </c>
      <c r="E75" s="70" t="s">
        <v>46</v>
      </c>
      <c r="F75" s="71">
        <f t="shared" si="1"/>
        <v>28000</v>
      </c>
    </row>
    <row r="76" spans="1:6">
      <c r="A76" s="57" t="s">
        <v>280</v>
      </c>
      <c r="B76" s="58" t="s">
        <v>182</v>
      </c>
      <c r="C76" s="59" t="s">
        <v>281</v>
      </c>
      <c r="D76" s="60">
        <v>100000</v>
      </c>
      <c r="E76" s="61">
        <v>22462.5</v>
      </c>
      <c r="F76" s="62">
        <f t="shared" si="1"/>
        <v>77537.5</v>
      </c>
    </row>
    <row r="77" spans="1:6" ht="45">
      <c r="A77" s="24" t="s">
        <v>224</v>
      </c>
      <c r="B77" s="69" t="s">
        <v>182</v>
      </c>
      <c r="C77" s="26" t="s">
        <v>282</v>
      </c>
      <c r="D77" s="27">
        <v>100000</v>
      </c>
      <c r="E77" s="70">
        <v>22462.5</v>
      </c>
      <c r="F77" s="71">
        <f t="shared" si="1"/>
        <v>77537.5</v>
      </c>
    </row>
    <row r="78" spans="1:6">
      <c r="A78" s="57" t="s">
        <v>283</v>
      </c>
      <c r="B78" s="58" t="s">
        <v>182</v>
      </c>
      <c r="C78" s="59" t="s">
        <v>284</v>
      </c>
      <c r="D78" s="60">
        <v>2370000</v>
      </c>
      <c r="E78" s="61">
        <v>2087653.31</v>
      </c>
      <c r="F78" s="62">
        <f t="shared" si="1"/>
        <v>282346.68999999994</v>
      </c>
    </row>
    <row r="79" spans="1:6" ht="22.5">
      <c r="A79" s="24" t="s">
        <v>285</v>
      </c>
      <c r="B79" s="69" t="s">
        <v>182</v>
      </c>
      <c r="C79" s="26" t="s">
        <v>286</v>
      </c>
      <c r="D79" s="27">
        <v>2196700</v>
      </c>
      <c r="E79" s="70">
        <v>2087653.31</v>
      </c>
      <c r="F79" s="71">
        <f t="shared" ref="F79:F110" si="2">IF(OR(D79="-",IF(E79="-",0,E79)&gt;=IF(D79="-",0,D79)),"-",IF(D79="-",0,D79)-IF(E79="-",0,E79))</f>
        <v>109046.68999999994</v>
      </c>
    </row>
    <row r="80" spans="1:6" ht="74.25" customHeight="1">
      <c r="A80" s="72" t="s">
        <v>287</v>
      </c>
      <c r="B80" s="69" t="s">
        <v>182</v>
      </c>
      <c r="C80" s="26" t="s">
        <v>288</v>
      </c>
      <c r="D80" s="27">
        <v>173300</v>
      </c>
      <c r="E80" s="70" t="s">
        <v>46</v>
      </c>
      <c r="F80" s="71">
        <f t="shared" si="2"/>
        <v>173300</v>
      </c>
    </row>
    <row r="81" spans="1:6">
      <c r="A81" s="57" t="s">
        <v>289</v>
      </c>
      <c r="B81" s="58" t="s">
        <v>182</v>
      </c>
      <c r="C81" s="59" t="s">
        <v>290</v>
      </c>
      <c r="D81" s="60">
        <v>2000000</v>
      </c>
      <c r="E81" s="61">
        <v>337226.4</v>
      </c>
      <c r="F81" s="62">
        <f t="shared" si="2"/>
        <v>1662773.6</v>
      </c>
    </row>
    <row r="82" spans="1:6" ht="45">
      <c r="A82" s="24" t="s">
        <v>224</v>
      </c>
      <c r="B82" s="69" t="s">
        <v>182</v>
      </c>
      <c r="C82" s="26" t="s">
        <v>291</v>
      </c>
      <c r="D82" s="27">
        <v>1000000</v>
      </c>
      <c r="E82" s="70">
        <v>29000</v>
      </c>
      <c r="F82" s="71">
        <f t="shared" si="2"/>
        <v>971000</v>
      </c>
    </row>
    <row r="83" spans="1:6" ht="22.5">
      <c r="A83" s="24" t="s">
        <v>247</v>
      </c>
      <c r="B83" s="69" t="s">
        <v>182</v>
      </c>
      <c r="C83" s="26" t="s">
        <v>292</v>
      </c>
      <c r="D83" s="27">
        <v>1000000</v>
      </c>
      <c r="E83" s="70">
        <v>308226.40000000002</v>
      </c>
      <c r="F83" s="71">
        <f t="shared" si="2"/>
        <v>691773.6</v>
      </c>
    </row>
    <row r="84" spans="1:6">
      <c r="A84" s="57" t="s">
        <v>293</v>
      </c>
      <c r="B84" s="58" t="s">
        <v>182</v>
      </c>
      <c r="C84" s="59" t="s">
        <v>294</v>
      </c>
      <c r="D84" s="60">
        <v>4981893</v>
      </c>
      <c r="E84" s="61">
        <v>49373.95</v>
      </c>
      <c r="F84" s="62">
        <f t="shared" si="2"/>
        <v>4932519.05</v>
      </c>
    </row>
    <row r="85" spans="1:6" ht="33.75">
      <c r="A85" s="24" t="s">
        <v>295</v>
      </c>
      <c r="B85" s="69" t="s">
        <v>182</v>
      </c>
      <c r="C85" s="26" t="s">
        <v>296</v>
      </c>
      <c r="D85" s="27">
        <v>100000</v>
      </c>
      <c r="E85" s="70" t="s">
        <v>46</v>
      </c>
      <c r="F85" s="71">
        <f t="shared" si="2"/>
        <v>100000</v>
      </c>
    </row>
    <row r="86" spans="1:6" ht="45">
      <c r="A86" s="24" t="s">
        <v>224</v>
      </c>
      <c r="B86" s="69" t="s">
        <v>182</v>
      </c>
      <c r="C86" s="26" t="s">
        <v>297</v>
      </c>
      <c r="D86" s="27">
        <v>2881893</v>
      </c>
      <c r="E86" s="70" t="s">
        <v>46</v>
      </c>
      <c r="F86" s="71">
        <f t="shared" si="2"/>
        <v>2881893</v>
      </c>
    </row>
    <row r="87" spans="1:6" ht="45">
      <c r="A87" s="24" t="s">
        <v>224</v>
      </c>
      <c r="B87" s="69" t="s">
        <v>182</v>
      </c>
      <c r="C87" s="26" t="s">
        <v>298</v>
      </c>
      <c r="D87" s="27">
        <v>2000000</v>
      </c>
      <c r="E87" s="70">
        <v>49373.95</v>
      </c>
      <c r="F87" s="71">
        <f t="shared" si="2"/>
        <v>1950626.05</v>
      </c>
    </row>
    <row r="88" spans="1:6">
      <c r="A88" s="57" t="s">
        <v>299</v>
      </c>
      <c r="B88" s="58" t="s">
        <v>182</v>
      </c>
      <c r="C88" s="59" t="s">
        <v>300</v>
      </c>
      <c r="D88" s="60">
        <v>3551800.95</v>
      </c>
      <c r="E88" s="61" t="s">
        <v>46</v>
      </c>
      <c r="F88" s="62">
        <f t="shared" si="2"/>
        <v>3551800.95</v>
      </c>
    </row>
    <row r="89" spans="1:6" ht="22.5">
      <c r="A89" s="24" t="s">
        <v>301</v>
      </c>
      <c r="B89" s="69" t="s">
        <v>182</v>
      </c>
      <c r="C89" s="26" t="s">
        <v>302</v>
      </c>
      <c r="D89" s="27">
        <v>193800.95</v>
      </c>
      <c r="E89" s="70" t="s">
        <v>46</v>
      </c>
      <c r="F89" s="71">
        <f t="shared" si="2"/>
        <v>193800.95</v>
      </c>
    </row>
    <row r="90" spans="1:6" ht="22.5">
      <c r="A90" s="24" t="s">
        <v>303</v>
      </c>
      <c r="B90" s="69" t="s">
        <v>182</v>
      </c>
      <c r="C90" s="26" t="s">
        <v>304</v>
      </c>
      <c r="D90" s="27">
        <v>3358000</v>
      </c>
      <c r="E90" s="70" t="s">
        <v>46</v>
      </c>
      <c r="F90" s="71">
        <f t="shared" si="2"/>
        <v>3358000</v>
      </c>
    </row>
    <row r="91" spans="1:6">
      <c r="A91" s="57" t="s">
        <v>305</v>
      </c>
      <c r="B91" s="58" t="s">
        <v>182</v>
      </c>
      <c r="C91" s="59" t="s">
        <v>306</v>
      </c>
      <c r="D91" s="60">
        <v>31690119.800000001</v>
      </c>
      <c r="E91" s="61">
        <v>14846947.869999999</v>
      </c>
      <c r="F91" s="62">
        <f t="shared" si="2"/>
        <v>16843171.93</v>
      </c>
    </row>
    <row r="92" spans="1:6">
      <c r="A92" s="24" t="s">
        <v>307</v>
      </c>
      <c r="B92" s="69" t="s">
        <v>182</v>
      </c>
      <c r="C92" s="26" t="s">
        <v>308</v>
      </c>
      <c r="D92" s="27">
        <v>19000</v>
      </c>
      <c r="E92" s="70" t="s">
        <v>46</v>
      </c>
      <c r="F92" s="71">
        <f t="shared" si="2"/>
        <v>19000</v>
      </c>
    </row>
    <row r="93" spans="1:6" ht="22.5">
      <c r="A93" s="24" t="s">
        <v>309</v>
      </c>
      <c r="B93" s="69" t="s">
        <v>182</v>
      </c>
      <c r="C93" s="26" t="s">
        <v>310</v>
      </c>
      <c r="D93" s="27">
        <v>28361799</v>
      </c>
      <c r="E93" s="70">
        <v>12915051.550000001</v>
      </c>
      <c r="F93" s="71">
        <f t="shared" si="2"/>
        <v>15446747.449999999</v>
      </c>
    </row>
    <row r="94" spans="1:6">
      <c r="A94" s="24" t="s">
        <v>311</v>
      </c>
      <c r="B94" s="69" t="s">
        <v>182</v>
      </c>
      <c r="C94" s="26" t="s">
        <v>312</v>
      </c>
      <c r="D94" s="27">
        <v>607000</v>
      </c>
      <c r="E94" s="70" t="s">
        <v>46</v>
      </c>
      <c r="F94" s="71">
        <f t="shared" si="2"/>
        <v>607000</v>
      </c>
    </row>
    <row r="95" spans="1:6" ht="22.5">
      <c r="A95" s="24" t="s">
        <v>313</v>
      </c>
      <c r="B95" s="69" t="s">
        <v>182</v>
      </c>
      <c r="C95" s="26" t="s">
        <v>314</v>
      </c>
      <c r="D95" s="27">
        <v>2702320.8</v>
      </c>
      <c r="E95" s="70">
        <v>1931896.32</v>
      </c>
      <c r="F95" s="71">
        <f t="shared" si="2"/>
        <v>770424.47999999975</v>
      </c>
    </row>
    <row r="96" spans="1:6">
      <c r="A96" s="57" t="s">
        <v>315</v>
      </c>
      <c r="B96" s="58" t="s">
        <v>182</v>
      </c>
      <c r="C96" s="59" t="s">
        <v>316</v>
      </c>
      <c r="D96" s="60">
        <v>450000</v>
      </c>
      <c r="E96" s="61">
        <v>44000</v>
      </c>
      <c r="F96" s="62">
        <f t="shared" si="2"/>
        <v>406000</v>
      </c>
    </row>
    <row r="97" spans="1:6">
      <c r="A97" s="24" t="s">
        <v>317</v>
      </c>
      <c r="B97" s="69" t="s">
        <v>182</v>
      </c>
      <c r="C97" s="26" t="s">
        <v>318</v>
      </c>
      <c r="D97" s="27">
        <v>450000</v>
      </c>
      <c r="E97" s="70">
        <v>44000</v>
      </c>
      <c r="F97" s="71">
        <f t="shared" si="2"/>
        <v>406000</v>
      </c>
    </row>
    <row r="98" spans="1:6">
      <c r="A98" s="57" t="s">
        <v>319</v>
      </c>
      <c r="B98" s="58" t="s">
        <v>182</v>
      </c>
      <c r="C98" s="59" t="s">
        <v>320</v>
      </c>
      <c r="D98" s="60">
        <v>38529631.960000001</v>
      </c>
      <c r="E98" s="61">
        <v>4248512.09</v>
      </c>
      <c r="F98" s="62">
        <f t="shared" si="2"/>
        <v>34281119.870000005</v>
      </c>
    </row>
    <row r="99" spans="1:6" ht="22.5">
      <c r="A99" s="24" t="s">
        <v>321</v>
      </c>
      <c r="B99" s="69" t="s">
        <v>182</v>
      </c>
      <c r="C99" s="26" t="s">
        <v>322</v>
      </c>
      <c r="D99" s="27">
        <v>70000</v>
      </c>
      <c r="E99" s="70">
        <v>6988.74</v>
      </c>
      <c r="F99" s="71">
        <f t="shared" si="2"/>
        <v>63011.26</v>
      </c>
    </row>
    <row r="100" spans="1:6" ht="22.5">
      <c r="A100" s="24" t="s">
        <v>321</v>
      </c>
      <c r="B100" s="69" t="s">
        <v>182</v>
      </c>
      <c r="C100" s="26" t="s">
        <v>323</v>
      </c>
      <c r="D100" s="27">
        <v>9960000</v>
      </c>
      <c r="E100" s="70">
        <v>1799817.63</v>
      </c>
      <c r="F100" s="71">
        <f t="shared" si="2"/>
        <v>8160182.3700000001</v>
      </c>
    </row>
    <row r="101" spans="1:6">
      <c r="A101" s="24" t="s">
        <v>324</v>
      </c>
      <c r="B101" s="69" t="s">
        <v>182</v>
      </c>
      <c r="C101" s="26" t="s">
        <v>325</v>
      </c>
      <c r="D101" s="27">
        <v>15077631.960000001</v>
      </c>
      <c r="E101" s="70" t="s">
        <v>46</v>
      </c>
      <c r="F101" s="71">
        <f t="shared" si="2"/>
        <v>15077631.960000001</v>
      </c>
    </row>
    <row r="102" spans="1:6" ht="22.5">
      <c r="A102" s="24" t="s">
        <v>326</v>
      </c>
      <c r="B102" s="69" t="s">
        <v>182</v>
      </c>
      <c r="C102" s="26" t="s">
        <v>327</v>
      </c>
      <c r="D102" s="27">
        <v>9167700</v>
      </c>
      <c r="E102" s="70">
        <v>1595084.82</v>
      </c>
      <c r="F102" s="71">
        <f t="shared" si="2"/>
        <v>7572615.1799999997</v>
      </c>
    </row>
    <row r="103" spans="1:6" ht="22.5">
      <c r="A103" s="24" t="s">
        <v>326</v>
      </c>
      <c r="B103" s="69" t="s">
        <v>182</v>
      </c>
      <c r="C103" s="26" t="s">
        <v>328</v>
      </c>
      <c r="D103" s="27">
        <v>2000</v>
      </c>
      <c r="E103" s="70">
        <v>50</v>
      </c>
      <c r="F103" s="71">
        <f t="shared" si="2"/>
        <v>1950</v>
      </c>
    </row>
    <row r="104" spans="1:6" ht="22.5">
      <c r="A104" s="24" t="s">
        <v>326</v>
      </c>
      <c r="B104" s="69" t="s">
        <v>182</v>
      </c>
      <c r="C104" s="26" t="s">
        <v>329</v>
      </c>
      <c r="D104" s="27">
        <v>3200000</v>
      </c>
      <c r="E104" s="70">
        <v>846570.9</v>
      </c>
      <c r="F104" s="71">
        <f t="shared" si="2"/>
        <v>2353429.1</v>
      </c>
    </row>
    <row r="105" spans="1:6" ht="22.5">
      <c r="A105" s="24" t="s">
        <v>326</v>
      </c>
      <c r="B105" s="69" t="s">
        <v>182</v>
      </c>
      <c r="C105" s="26" t="s">
        <v>330</v>
      </c>
      <c r="D105" s="27">
        <v>20000</v>
      </c>
      <c r="E105" s="70" t="s">
        <v>46</v>
      </c>
      <c r="F105" s="71">
        <f t="shared" si="2"/>
        <v>20000</v>
      </c>
    </row>
    <row r="106" spans="1:6" ht="33.75">
      <c r="A106" s="24" t="s">
        <v>331</v>
      </c>
      <c r="B106" s="69" t="s">
        <v>182</v>
      </c>
      <c r="C106" s="26" t="s">
        <v>332</v>
      </c>
      <c r="D106" s="27">
        <v>900000</v>
      </c>
      <c r="E106" s="70" t="s">
        <v>46</v>
      </c>
      <c r="F106" s="71">
        <f t="shared" si="2"/>
        <v>900000</v>
      </c>
    </row>
    <row r="107" spans="1:6" ht="33.75">
      <c r="A107" s="24" t="s">
        <v>331</v>
      </c>
      <c r="B107" s="69" t="s">
        <v>182</v>
      </c>
      <c r="C107" s="26" t="s">
        <v>333</v>
      </c>
      <c r="D107" s="27">
        <v>132300</v>
      </c>
      <c r="E107" s="70" t="s">
        <v>46</v>
      </c>
      <c r="F107" s="71">
        <f t="shared" si="2"/>
        <v>132300</v>
      </c>
    </row>
    <row r="108" spans="1:6">
      <c r="A108" s="57" t="s">
        <v>334</v>
      </c>
      <c r="B108" s="58" t="s">
        <v>182</v>
      </c>
      <c r="C108" s="59" t="s">
        <v>335</v>
      </c>
      <c r="D108" s="60">
        <v>20000</v>
      </c>
      <c r="E108" s="61">
        <v>3030.52</v>
      </c>
      <c r="F108" s="62">
        <f t="shared" si="2"/>
        <v>16969.48</v>
      </c>
    </row>
    <row r="109" spans="1:6" ht="45">
      <c r="A109" s="24" t="s">
        <v>221</v>
      </c>
      <c r="B109" s="69" t="s">
        <v>182</v>
      </c>
      <c r="C109" s="26" t="s">
        <v>336</v>
      </c>
      <c r="D109" s="27">
        <v>20000</v>
      </c>
      <c r="E109" s="70">
        <v>3030.52</v>
      </c>
      <c r="F109" s="71">
        <f t="shared" si="2"/>
        <v>16969.48</v>
      </c>
    </row>
    <row r="110" spans="1:6">
      <c r="A110" s="57" t="s">
        <v>337</v>
      </c>
      <c r="B110" s="58" t="s">
        <v>182</v>
      </c>
      <c r="C110" s="59" t="s">
        <v>338</v>
      </c>
      <c r="D110" s="60">
        <v>525000</v>
      </c>
      <c r="E110" s="61">
        <v>144450</v>
      </c>
      <c r="F110" s="62">
        <f t="shared" si="2"/>
        <v>380550</v>
      </c>
    </row>
    <row r="111" spans="1:6" ht="33.75">
      <c r="A111" s="24" t="s">
        <v>339</v>
      </c>
      <c r="B111" s="69" t="s">
        <v>182</v>
      </c>
      <c r="C111" s="26" t="s">
        <v>340</v>
      </c>
      <c r="D111" s="27">
        <v>100000</v>
      </c>
      <c r="E111" s="70" t="s">
        <v>46</v>
      </c>
      <c r="F111" s="71">
        <f t="shared" ref="F111:F142" si="3">IF(OR(D111="-",IF(E111="-",0,E111)&gt;=IF(D111="-",0,D111)),"-",IF(D111="-",0,D111)-IF(E111="-",0,E111))</f>
        <v>100000</v>
      </c>
    </row>
    <row r="112" spans="1:6" ht="22.5">
      <c r="A112" s="24" t="s">
        <v>341</v>
      </c>
      <c r="B112" s="69" t="s">
        <v>182</v>
      </c>
      <c r="C112" s="26" t="s">
        <v>342</v>
      </c>
      <c r="D112" s="27">
        <v>130000</v>
      </c>
      <c r="E112" s="70">
        <v>23000</v>
      </c>
      <c r="F112" s="71">
        <f t="shared" si="3"/>
        <v>107000</v>
      </c>
    </row>
    <row r="113" spans="1:6" ht="33.75">
      <c r="A113" s="24" t="s">
        <v>343</v>
      </c>
      <c r="B113" s="69" t="s">
        <v>182</v>
      </c>
      <c r="C113" s="26" t="s">
        <v>344</v>
      </c>
      <c r="D113" s="27">
        <v>10000</v>
      </c>
      <c r="E113" s="70" t="s">
        <v>46</v>
      </c>
      <c r="F113" s="71">
        <f t="shared" si="3"/>
        <v>10000</v>
      </c>
    </row>
    <row r="114" spans="1:6" ht="22.5">
      <c r="A114" s="24" t="s">
        <v>345</v>
      </c>
      <c r="B114" s="69" t="s">
        <v>182</v>
      </c>
      <c r="C114" s="26" t="s">
        <v>346</v>
      </c>
      <c r="D114" s="27">
        <v>60000</v>
      </c>
      <c r="E114" s="70">
        <v>12700</v>
      </c>
      <c r="F114" s="71">
        <f t="shared" si="3"/>
        <v>47300</v>
      </c>
    </row>
    <row r="115" spans="1:6" ht="22.5">
      <c r="A115" s="24" t="s">
        <v>347</v>
      </c>
      <c r="B115" s="69" t="s">
        <v>182</v>
      </c>
      <c r="C115" s="26" t="s">
        <v>348</v>
      </c>
      <c r="D115" s="27">
        <v>225000</v>
      </c>
      <c r="E115" s="70">
        <v>108750</v>
      </c>
      <c r="F115" s="71">
        <f t="shared" si="3"/>
        <v>116250</v>
      </c>
    </row>
    <row r="116" spans="1:6" ht="22.5">
      <c r="A116" s="57" t="s">
        <v>349</v>
      </c>
      <c r="B116" s="58" t="s">
        <v>182</v>
      </c>
      <c r="C116" s="59" t="s">
        <v>350</v>
      </c>
      <c r="D116" s="60">
        <v>1230000</v>
      </c>
      <c r="E116" s="61">
        <v>326400</v>
      </c>
      <c r="F116" s="62">
        <f t="shared" si="3"/>
        <v>903600</v>
      </c>
    </row>
    <row r="117" spans="1:6" ht="33.75">
      <c r="A117" s="24" t="s">
        <v>351</v>
      </c>
      <c r="B117" s="69" t="s">
        <v>182</v>
      </c>
      <c r="C117" s="26" t="s">
        <v>352</v>
      </c>
      <c r="D117" s="27">
        <v>1230000</v>
      </c>
      <c r="E117" s="70">
        <v>326400</v>
      </c>
      <c r="F117" s="71">
        <f t="shared" si="3"/>
        <v>903600</v>
      </c>
    </row>
    <row r="118" spans="1:6" ht="22.5">
      <c r="A118" s="57" t="s">
        <v>353</v>
      </c>
      <c r="B118" s="58" t="s">
        <v>182</v>
      </c>
      <c r="C118" s="59" t="s">
        <v>354</v>
      </c>
      <c r="D118" s="60">
        <v>2438253.29</v>
      </c>
      <c r="E118" s="61" t="s">
        <v>46</v>
      </c>
      <c r="F118" s="62">
        <f t="shared" si="3"/>
        <v>2438253.29</v>
      </c>
    </row>
    <row r="119" spans="1:6" ht="33.75">
      <c r="A119" s="24" t="s">
        <v>355</v>
      </c>
      <c r="B119" s="69" t="s">
        <v>182</v>
      </c>
      <c r="C119" s="26" t="s">
        <v>356</v>
      </c>
      <c r="D119" s="27">
        <v>2438253.29</v>
      </c>
      <c r="E119" s="70" t="s">
        <v>46</v>
      </c>
      <c r="F119" s="71">
        <f t="shared" si="3"/>
        <v>2438253.29</v>
      </c>
    </row>
    <row r="120" spans="1:6" ht="9" customHeight="1">
      <c r="A120" s="73"/>
      <c r="B120" s="74"/>
      <c r="C120" s="75"/>
      <c r="D120" s="76"/>
      <c r="E120" s="74"/>
      <c r="F120" s="74"/>
    </row>
    <row r="121" spans="1:6" ht="13.5" customHeight="1">
      <c r="A121" s="77" t="s">
        <v>357</v>
      </c>
      <c r="B121" s="78" t="s">
        <v>358</v>
      </c>
      <c r="C121" s="79" t="s">
        <v>183</v>
      </c>
      <c r="D121" s="80">
        <v>-200000</v>
      </c>
      <c r="E121" s="80">
        <v>2775529.4</v>
      </c>
      <c r="F121" s="81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4" workbookViewId="0">
      <selection activeCell="F21" sqref="F21:F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3" t="s">
        <v>360</v>
      </c>
      <c r="B1" s="123"/>
      <c r="C1" s="123"/>
      <c r="D1" s="123"/>
      <c r="E1" s="123"/>
      <c r="F1" s="123"/>
    </row>
    <row r="2" spans="1:6" ht="13.15" customHeight="1">
      <c r="A2" s="99" t="s">
        <v>361</v>
      </c>
      <c r="B2" s="99"/>
      <c r="C2" s="99"/>
      <c r="D2" s="99"/>
      <c r="E2" s="99"/>
      <c r="F2" s="99"/>
    </row>
    <row r="3" spans="1:6" ht="9" customHeight="1">
      <c r="A3" s="5"/>
      <c r="B3" s="82"/>
      <c r="C3" s="49"/>
      <c r="D3" s="9"/>
      <c r="E3" s="9"/>
      <c r="F3" s="49"/>
    </row>
    <row r="4" spans="1:6" ht="13.9" customHeight="1">
      <c r="A4" s="110" t="s">
        <v>23</v>
      </c>
      <c r="B4" s="104" t="s">
        <v>24</v>
      </c>
      <c r="C4" s="116" t="s">
        <v>362</v>
      </c>
      <c r="D4" s="107" t="s">
        <v>26</v>
      </c>
      <c r="E4" s="107" t="s">
        <v>27</v>
      </c>
      <c r="F4" s="113" t="s">
        <v>28</v>
      </c>
    </row>
    <row r="5" spans="1:6" ht="4.9000000000000004" customHeight="1">
      <c r="A5" s="111"/>
      <c r="B5" s="105"/>
      <c r="C5" s="117"/>
      <c r="D5" s="108"/>
      <c r="E5" s="108"/>
      <c r="F5" s="114"/>
    </row>
    <row r="6" spans="1:6" ht="6" customHeight="1">
      <c r="A6" s="111"/>
      <c r="B6" s="105"/>
      <c r="C6" s="117"/>
      <c r="D6" s="108"/>
      <c r="E6" s="108"/>
      <c r="F6" s="114"/>
    </row>
    <row r="7" spans="1:6" ht="4.9000000000000004" customHeight="1">
      <c r="A7" s="111"/>
      <c r="B7" s="105"/>
      <c r="C7" s="117"/>
      <c r="D7" s="108"/>
      <c r="E7" s="108"/>
      <c r="F7" s="114"/>
    </row>
    <row r="8" spans="1:6" ht="6" customHeight="1">
      <c r="A8" s="111"/>
      <c r="B8" s="105"/>
      <c r="C8" s="117"/>
      <c r="D8" s="108"/>
      <c r="E8" s="108"/>
      <c r="F8" s="114"/>
    </row>
    <row r="9" spans="1:6" ht="6" customHeight="1">
      <c r="A9" s="111"/>
      <c r="B9" s="105"/>
      <c r="C9" s="117"/>
      <c r="D9" s="108"/>
      <c r="E9" s="108"/>
      <c r="F9" s="114"/>
    </row>
    <row r="10" spans="1:6" ht="18" customHeight="1">
      <c r="A10" s="112"/>
      <c r="B10" s="106"/>
      <c r="C10" s="124"/>
      <c r="D10" s="109"/>
      <c r="E10" s="109"/>
      <c r="F10" s="115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6" t="s">
        <v>30</v>
      </c>
      <c r="F11" s="23" t="s">
        <v>31</v>
      </c>
    </row>
    <row r="12" spans="1:6" ht="22.5">
      <c r="A12" s="83" t="s">
        <v>363</v>
      </c>
      <c r="B12" s="35" t="s">
        <v>364</v>
      </c>
      <c r="C12" s="84" t="s">
        <v>183</v>
      </c>
      <c r="D12" s="37">
        <v>200000</v>
      </c>
      <c r="E12" s="37">
        <v>-2775529.4</v>
      </c>
      <c r="F12" s="38" t="s">
        <v>183</v>
      </c>
    </row>
    <row r="13" spans="1:6">
      <c r="A13" s="85" t="s">
        <v>35</v>
      </c>
      <c r="B13" s="86"/>
      <c r="C13" s="87"/>
      <c r="D13" s="88"/>
      <c r="E13" s="88"/>
      <c r="F13" s="89"/>
    </row>
    <row r="14" spans="1:6" ht="22.5">
      <c r="A14" s="57" t="s">
        <v>365</v>
      </c>
      <c r="B14" s="90" t="s">
        <v>366</v>
      </c>
      <c r="C14" s="91" t="s">
        <v>183</v>
      </c>
      <c r="D14" s="60">
        <v>22616638</v>
      </c>
      <c r="E14" s="60" t="s">
        <v>46</v>
      </c>
      <c r="F14" s="62">
        <v>22616638</v>
      </c>
    </row>
    <row r="15" spans="1:6">
      <c r="A15" s="85" t="s">
        <v>367</v>
      </c>
      <c r="B15" s="86"/>
      <c r="C15" s="87"/>
      <c r="D15" s="88"/>
      <c r="E15" s="88"/>
      <c r="F15" s="89"/>
    </row>
    <row r="16" spans="1:6" ht="33.75">
      <c r="A16" s="39" t="s">
        <v>368</v>
      </c>
      <c r="B16" s="40" t="s">
        <v>366</v>
      </c>
      <c r="C16" s="92" t="s">
        <v>369</v>
      </c>
      <c r="D16" s="42">
        <v>30000000</v>
      </c>
      <c r="E16" s="42" t="s">
        <v>46</v>
      </c>
      <c r="F16" s="43">
        <v>30000000</v>
      </c>
    </row>
    <row r="17" spans="1:6" ht="33.75">
      <c r="A17" s="24" t="s">
        <v>370</v>
      </c>
      <c r="B17" s="25" t="s">
        <v>366</v>
      </c>
      <c r="C17" s="93" t="s">
        <v>371</v>
      </c>
      <c r="D17" s="27">
        <v>-7383362</v>
      </c>
      <c r="E17" s="27" t="s">
        <v>46</v>
      </c>
      <c r="F17" s="71">
        <v>-7383362</v>
      </c>
    </row>
    <row r="18" spans="1:6">
      <c r="A18" s="57" t="s">
        <v>372</v>
      </c>
      <c r="B18" s="90" t="s">
        <v>373</v>
      </c>
      <c r="C18" s="91" t="s">
        <v>183</v>
      </c>
      <c r="D18" s="60" t="s">
        <v>46</v>
      </c>
      <c r="E18" s="60" t="s">
        <v>46</v>
      </c>
      <c r="F18" s="62" t="s">
        <v>46</v>
      </c>
    </row>
    <row r="19" spans="1:6">
      <c r="A19" s="85" t="s">
        <v>367</v>
      </c>
      <c r="B19" s="86"/>
      <c r="C19" s="87"/>
      <c r="D19" s="88"/>
      <c r="E19" s="88"/>
      <c r="F19" s="89"/>
    </row>
    <row r="20" spans="1:6">
      <c r="A20" s="83" t="s">
        <v>374</v>
      </c>
      <c r="B20" s="35" t="s">
        <v>375</v>
      </c>
      <c r="C20" s="84" t="s">
        <v>376</v>
      </c>
      <c r="D20" s="37">
        <v>-22416638</v>
      </c>
      <c r="E20" s="37">
        <v>-2775529.4</v>
      </c>
      <c r="F20" s="38" t="s">
        <v>46</v>
      </c>
    </row>
    <row r="21" spans="1:6" ht="22.5">
      <c r="A21" s="83" t="s">
        <v>377</v>
      </c>
      <c r="B21" s="35" t="s">
        <v>375</v>
      </c>
      <c r="C21" s="84" t="s">
        <v>378</v>
      </c>
      <c r="D21" s="37">
        <v>-22416638</v>
      </c>
      <c r="E21" s="37">
        <v>-2775529.4</v>
      </c>
      <c r="F21" s="38" t="s">
        <v>46</v>
      </c>
    </row>
    <row r="22" spans="1:6">
      <c r="A22" s="83" t="s">
        <v>379</v>
      </c>
      <c r="B22" s="35" t="s">
        <v>380</v>
      </c>
      <c r="C22" s="84" t="s">
        <v>381</v>
      </c>
      <c r="D22" s="37">
        <v>-180000000</v>
      </c>
      <c r="E22" s="37">
        <v>-35173167.93</v>
      </c>
      <c r="F22" s="38" t="s">
        <v>359</v>
      </c>
    </row>
    <row r="23" spans="1:6" ht="22.5">
      <c r="A23" s="24" t="s">
        <v>382</v>
      </c>
      <c r="B23" s="25" t="s">
        <v>380</v>
      </c>
      <c r="C23" s="93" t="s">
        <v>383</v>
      </c>
      <c r="D23" s="27">
        <v>-180000000</v>
      </c>
      <c r="E23" s="27">
        <v>-35173167.93</v>
      </c>
      <c r="F23" s="71" t="s">
        <v>359</v>
      </c>
    </row>
    <row r="24" spans="1:6">
      <c r="A24" s="83" t="s">
        <v>384</v>
      </c>
      <c r="B24" s="35" t="s">
        <v>385</v>
      </c>
      <c r="C24" s="84" t="s">
        <v>386</v>
      </c>
      <c r="D24" s="37">
        <v>157583362</v>
      </c>
      <c r="E24" s="37">
        <v>32397638.530000001</v>
      </c>
      <c r="F24" s="38" t="s">
        <v>359</v>
      </c>
    </row>
    <row r="25" spans="1:6" ht="22.5">
      <c r="A25" s="24" t="s">
        <v>387</v>
      </c>
      <c r="B25" s="25" t="s">
        <v>385</v>
      </c>
      <c r="C25" s="93" t="s">
        <v>388</v>
      </c>
      <c r="D25" s="27">
        <v>157583362</v>
      </c>
      <c r="E25" s="27">
        <v>32397638.530000001</v>
      </c>
      <c r="F25" s="71" t="s">
        <v>359</v>
      </c>
    </row>
    <row r="26" spans="1:6" ht="12.75" customHeight="1">
      <c r="A26" s="94"/>
      <c r="B26" s="95"/>
      <c r="C26" s="96"/>
      <c r="D26" s="97"/>
      <c r="E26" s="97"/>
      <c r="F26" s="98"/>
    </row>
    <row r="29" spans="1:6" ht="12.75" customHeight="1">
      <c r="A29" s="125" t="s">
        <v>407</v>
      </c>
      <c r="B29" s="125" t="s">
        <v>408</v>
      </c>
      <c r="C29" s="125"/>
    </row>
    <row r="30" spans="1:6" ht="12.75" customHeight="1">
      <c r="A30" s="125" t="s">
        <v>409</v>
      </c>
      <c r="B30" s="125" t="s">
        <v>410</v>
      </c>
      <c r="C30" s="125"/>
    </row>
    <row r="33" spans="1:3" ht="12.75" customHeight="1">
      <c r="A33" s="125" t="s">
        <v>411</v>
      </c>
      <c r="B33" s="125"/>
      <c r="C33" s="125"/>
    </row>
    <row r="34" spans="1:3" ht="12.75" customHeight="1">
      <c r="A34" s="125" t="s">
        <v>412</v>
      </c>
      <c r="B34" s="125" t="s">
        <v>413</v>
      </c>
      <c r="C34" s="125"/>
    </row>
    <row r="35" spans="1:3" ht="12.75" customHeight="1">
      <c r="A35" s="125" t="s">
        <v>414</v>
      </c>
      <c r="B35" s="125" t="s">
        <v>410</v>
      </c>
      <c r="C35" s="125"/>
    </row>
    <row r="37" spans="1:3" ht="12.75" customHeight="1">
      <c r="A37" s="125" t="s">
        <v>415</v>
      </c>
      <c r="B37" s="125" t="s">
        <v>413</v>
      </c>
    </row>
    <row r="38" spans="1:3" ht="12.75" customHeight="1">
      <c r="A38" s="125" t="s">
        <v>416</v>
      </c>
      <c r="B38" s="125" t="s">
        <v>410</v>
      </c>
    </row>
    <row r="40" spans="1:3" ht="12.75" customHeight="1">
      <c r="A40" s="126" t="s">
        <v>417</v>
      </c>
      <c r="B40" s="1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389</v>
      </c>
      <c r="B1" t="s">
        <v>390</v>
      </c>
    </row>
    <row r="2" spans="1:2">
      <c r="A2" t="s">
        <v>391</v>
      </c>
      <c r="B2" t="s">
        <v>392</v>
      </c>
    </row>
    <row r="3" spans="1:2">
      <c r="A3" t="s">
        <v>393</v>
      </c>
      <c r="B3" t="s">
        <v>6</v>
      </c>
    </row>
    <row r="4" spans="1:2">
      <c r="A4" t="s">
        <v>394</v>
      </c>
      <c r="B4" t="s">
        <v>395</v>
      </c>
    </row>
    <row r="5" spans="1:2">
      <c r="A5" t="s">
        <v>396</v>
      </c>
      <c r="B5" t="s">
        <v>397</v>
      </c>
    </row>
    <row r="6" spans="1:2">
      <c r="A6" t="s">
        <v>398</v>
      </c>
      <c r="B6" t="s">
        <v>390</v>
      </c>
    </row>
    <row r="7" spans="1:2">
      <c r="A7" t="s">
        <v>399</v>
      </c>
      <c r="B7" t="s">
        <v>7</v>
      </c>
    </row>
    <row r="8" spans="1:2">
      <c r="A8" t="s">
        <v>400</v>
      </c>
      <c r="B8" t="s">
        <v>7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404</v>
      </c>
    </row>
    <row r="11" spans="1:2">
      <c r="A11" t="s">
        <v>405</v>
      </c>
      <c r="B11" t="s">
        <v>397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rep:2.44.0.99</dc:description>
  <cp:lastModifiedBy>Валерий Павлович</cp:lastModifiedBy>
  <cp:lastPrinted>2018-03-05T07:24:27Z</cp:lastPrinted>
  <dcterms:created xsi:type="dcterms:W3CDTF">2018-03-05T07:26:17Z</dcterms:created>
  <dcterms:modified xsi:type="dcterms:W3CDTF">2018-03-05T07:26:25Z</dcterms:modified>
</cp:coreProperties>
</file>